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<sst xmlns="http://schemas.openxmlformats.org/spreadsheetml/2006/main" count="81" uniqueCount="63">
  <si>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</si>
  <si>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</si>
  <si>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</si>
  <si>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</si>
  <si>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</si>
  <si>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</si>
  <si>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</si>
  <si>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</si>
  <si>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</si>
  <si>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</si>
  <si>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</si>
  <si>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</si>
  <si>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</si>
  <si>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</si>
  <si>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</si>
  <si>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</si>
  <si>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</si>
  <si>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</si>
  <si>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</si>
  <si>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</si>
  <si>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</si>
  <si>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</si>
  <si>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</si>
  <si>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</si>
  <si>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</si>
  <si>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</si>
  <si>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</si>
  <si>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</si>
  <si>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</si>
  <si>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</si>
  <si>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</si>
  <si>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</si>
  <si>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</si>
  <si>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</si>
  <si>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</si>
  <si>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</si>
  <si>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</si>
  <si>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</si>
  <si>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</si>
  <si>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</si>
  <si>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</si>
  <si>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</si>
  <si>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</si>
  <si>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</si>
  <si>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</si>
  <si>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</si>
  <si>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</si>
  <si>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</si>
  <si>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</si>
  <si>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</si>
  <si>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</si>
  <si>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</si>
  <si>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</si>
  <si>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</si>
  <si>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</si>
  <si>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</si>
  <si>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</si>
  <si>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</si>
  <si>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</si>
  <si>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</si>
  <si>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</si>
  <si>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</si>
  <si>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04/01/22 - VENCIMENTO 11/01/22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</si>
</sst>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1099714.9900000002</v>
      </c>
      <c r="C6" s="10">
        <v>1151412.0299999998</v>
      </c>
      <c r="D6" s="10">
        <v>1353478.2099999997</v>
      </c>
      <c r="E6" s="10">
        <v>821899.91</v>
      </c>
      <c r="F6" s="10">
        <v>874377.09</v>
      </c>
      <c r="G6" s="10">
        <v>944878.3300000001</v>
      </c>
      <c r="H6" s="10">
        <v>861255.2499999999</v>
      </c>
      <c r="I6" s="10">
        <v>1112909.04</v>
      </c>
      <c r="J6" s="10">
        <v>437676.62</v>
      </c>
      <c r="K6" s="10">
        <f>SUM(B6:J6)</f>
        <v>8657601.469999999</v>
      </c>
      <c r="Q6"/>
      <c r="R6"/>
    </row>
    <row r="7" spans="1:18" ht="27" customHeight="1">
      <c r="A7" s="2" t="s">
        <v>4</v>
      </c>
      <c r="B7" s="19">
        <v>-214662.61000000002</v>
      </c>
      <c r="C7" s="19">
        <v>-76935.91</v>
      </c>
      <c r="D7" s="19">
        <v>-144068.40000000002</v>
      </c>
      <c r="E7" s="19">
        <v>-185276.49</v>
      </c>
      <c r="F7" s="19">
        <v>-57105.78</v>
      </c>
      <c r="G7" s="19">
        <v>-216226.43999999997</v>
      </c>
      <c r="H7" s="19">
        <v>-65413.979999999996</v>
      </c>
      <c r="I7" s="19">
        <v>-128603.51</v>
      </c>
      <c r="J7" s="19">
        <v>-36351.45</v>
      </c>
      <c r="K7" s="8">
        <f>SUM(B7:J7)</f>
        <v>-1124644.5699999998</v>
      </c>
      <c r="Q7"/>
      <c r="R7"/>
    </row>
    <row r="8" spans="1:11" ht="27" customHeight="1">
      <c r="A8" s="6" t="s">
        <v>5</v>
      </c>
      <c r="B8" s="7">
        <f>B6+B7</f>
        <v>885052.3800000002</v>
      </c>
      <c r="C8" s="7">
        <f aca="true" t="shared" si="0" ref="C8:J8">C6+C7</f>
        <v>1074476.1199999999</v>
      </c>
      <c r="D8" s="7">
        <f t="shared" si="0"/>
        <v>1209409.8099999996</v>
      </c>
      <c r="E8" s="7">
        <f t="shared" si="0"/>
        <v>636623.42</v>
      </c>
      <c r="F8" s="7">
        <f t="shared" si="0"/>
        <v>817271.3099999999</v>
      </c>
      <c r="G8" s="7">
        <f t="shared" si="0"/>
        <v>728651.8900000001</v>
      </c>
      <c r="H8" s="7">
        <f t="shared" si="0"/>
        <v>795841.2699999999</v>
      </c>
      <c r="I8" s="7">
        <f t="shared" si="0"/>
        <v>984305.53</v>
      </c>
      <c r="J8" s="7">
        <f t="shared" si="0"/>
        <v>401325.17</v>
      </c>
      <c r="K8" s="7">
        <f>+K7+K6</f>
        <v>7532956.8999999985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444234.60000000003</v>
      </c>
      <c r="C13" s="10">
        <v>364363.38999999996</v>
      </c>
      <c r="D13" s="10">
        <v>1164684.78</v>
      </c>
      <c r="E13" s="10">
        <v>955040.1699999999</v>
      </c>
      <c r="F13" s="10">
        <v>981953.4400000001</v>
      </c>
      <c r="G13" s="10">
        <v>586455.29</v>
      </c>
      <c r="H13" s="10">
        <v>336813.23</v>
      </c>
      <c r="I13" s="10">
        <v>440034.79</v>
      </c>
      <c r="J13" s="10">
        <v>504334.35000000003</v>
      </c>
      <c r="K13" s="10">
        <v>636973.0800000001</v>
      </c>
      <c r="L13" s="10">
        <f>SUM(B13:K13)</f>
        <v>6414887.12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-43628.25</v>
      </c>
      <c r="C14" s="8">
        <v>-25944.06</v>
      </c>
      <c r="D14" s="8">
        <v>-77449.3</v>
      </c>
      <c r="E14" s="8">
        <v>-60576.84</v>
      </c>
      <c r="F14" s="8">
        <v>-56273.47</v>
      </c>
      <c r="G14" s="8">
        <v>-38609.66</v>
      </c>
      <c r="H14" s="8">
        <v>-27510.15</v>
      </c>
      <c r="I14" s="8">
        <v>-45704.170000000006</v>
      </c>
      <c r="J14" s="8">
        <v>-25015.510000000002</v>
      </c>
      <c r="K14" s="8">
        <v>-47900.350000000006</v>
      </c>
      <c r="L14" s="8">
        <f>SUM(B14:K14)</f>
        <v>-448611.76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400606.35000000003</v>
      </c>
      <c r="C15" s="7">
        <f aca="true" t="shared" si="1" ref="C15:K15">C13+C14</f>
        <v>338419.32999999996</v>
      </c>
      <c r="D15" s="7">
        <f t="shared" si="1"/>
        <v>1087235.48</v>
      </c>
      <c r="E15" s="7">
        <f t="shared" si="1"/>
        <v>894463.33</v>
      </c>
      <c r="F15" s="7">
        <f t="shared" si="1"/>
        <v>925679.9700000001</v>
      </c>
      <c r="G15" s="7">
        <f t="shared" si="1"/>
        <v>547845.63</v>
      </c>
      <c r="H15" s="7">
        <f t="shared" si="1"/>
        <v>309303.07999999996</v>
      </c>
      <c r="I15" s="7">
        <f t="shared" si="1"/>
        <v>394330.62</v>
      </c>
      <c r="J15" s="7">
        <f t="shared" si="1"/>
        <v>479318.84</v>
      </c>
      <c r="K15" s="7">
        <f t="shared" si="1"/>
        <v>589072.7300000001</v>
      </c>
      <c r="L15" s="7">
        <f>+L13+L14</f>
        <v>5966275.36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1022745.69</v>
      </c>
      <c r="C20" s="10">
        <v>748401.74</v>
      </c>
      <c r="D20" s="10">
        <v>655548.17</v>
      </c>
      <c r="E20" s="10">
        <v>199608.08</v>
      </c>
      <c r="F20" s="10">
        <v>714302.8400000001</v>
      </c>
      <c r="G20" s="10">
        <v>1022092.9</v>
      </c>
      <c r="H20" s="10">
        <v>186742.81</v>
      </c>
      <c r="I20" s="10">
        <v>774173.53</v>
      </c>
      <c r="J20" s="10">
        <v>661544.1300000001</v>
      </c>
      <c r="K20" s="10">
        <v>884633.11</v>
      </c>
      <c r="L20" s="10">
        <v>809564.0700000002</v>
      </c>
      <c r="M20" s="10">
        <v>457123.53</v>
      </c>
      <c r="N20" s="10">
        <v>244576.16999999998</v>
      </c>
      <c r="O20" s="10">
        <f>SUM(B20:N20)</f>
        <v>8381056.770000001</v>
      </c>
    </row>
    <row r="21" spans="1:15" ht="27" customHeight="1">
      <c r="A21" s="2" t="s">
        <v>4</v>
      </c>
      <c r="B21" s="8">
        <v>-60041.35</v>
      </c>
      <c r="C21" s="8">
        <v>-58572.009999999995</v>
      </c>
      <c r="D21" s="8">
        <v>-66894.46</v>
      </c>
      <c r="E21" s="8">
        <v>-9048.25</v>
      </c>
      <c r="F21" s="8">
        <v>-55483.479999999996</v>
      </c>
      <c r="G21" s="8">
        <v>-48564.38</v>
      </c>
      <c r="H21" s="8">
        <v>-19236.88</v>
      </c>
      <c r="I21" s="8">
        <v>-80367.7</v>
      </c>
      <c r="J21" s="8">
        <v>-44507.649999999994</v>
      </c>
      <c r="K21" s="8">
        <v>-42857.43</v>
      </c>
      <c r="L21" s="8">
        <v>-32680.9</v>
      </c>
      <c r="M21" s="8">
        <v>-19023.08</v>
      </c>
      <c r="N21" s="8">
        <v>-17504.42</v>
      </c>
      <c r="O21" s="8">
        <f>SUM(B21:N21)</f>
        <v>-554781.9900000001</v>
      </c>
    </row>
    <row r="22" spans="1:15" ht="27" customHeight="1">
      <c r="A22" s="6" t="s">
        <v>5</v>
      </c>
      <c r="B22" s="7">
        <f>+B20+B21</f>
        <v>962704.34</v>
      </c>
      <c r="C22" s="7">
        <f>+C20+C21</f>
        <v>689829.73</v>
      </c>
      <c r="D22" s="7">
        <f aca="true" t="shared" si="2" ref="D22:O22">+D20+D21</f>
        <v>588653.7100000001</v>
      </c>
      <c r="E22" s="7">
        <f t="shared" si="2"/>
        <v>190559.83</v>
      </c>
      <c r="F22" s="7">
        <f t="shared" si="2"/>
        <v>658819.3600000001</v>
      </c>
      <c r="G22" s="7">
        <f t="shared" si="2"/>
        <v>973528.52</v>
      </c>
      <c r="H22" s="7">
        <f t="shared" si="2"/>
        <v>167505.93</v>
      </c>
      <c r="I22" s="7">
        <f t="shared" si="2"/>
        <v>693805.8300000001</v>
      </c>
      <c r="J22" s="7">
        <f t="shared" si="2"/>
        <v>617036.4800000001</v>
      </c>
      <c r="K22" s="7">
        <f t="shared" si="2"/>
        <v>841775.6799999999</v>
      </c>
      <c r="L22" s="7">
        <f t="shared" si="2"/>
        <v>776883.1700000002</v>
      </c>
      <c r="M22" s="7">
        <f t="shared" si="2"/>
        <v>438100.45</v>
      </c>
      <c r="N22" s="7">
        <f t="shared" si="2"/>
        <v>227071.75</v>
      </c>
      <c r="O22" s="7">
        <f t="shared" si="2"/>
        <v>7826274.780000001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2022-01-11T20:18:22Z</dcterms:modified>
  <cp:category/>
  <cp:version/>
  <cp:contentType/>
  <cp:contentStatus/>
</cp:coreProperties>
</file>