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<sst xmlns="http://schemas.openxmlformats.org/spreadsheetml/2006/main" count="81" uniqueCount="63">
  <si>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</si>
  <si>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</si>
  <si>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</si>
  <si>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</si>
  <si>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</si>
  <si>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</si>
  <si>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</si>
  <si>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</si>
  <si>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</si>
  <si>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</si>
  <si>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</si>
  <si>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</si>
  <si>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</si>
  <si>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</si>
  <si>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</si>
  <si>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</si>
  <si>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</si>
  <si>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</si>
  <si>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</si>
  <si>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</si>
  <si>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</si>
  <si>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</si>
  <si>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</si>
  <si>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</si>
  <si>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</si>
  <si>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</si>
  <si>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</si>
  <si>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</si>
  <si>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</si>
  <si>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</si>
  <si>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</si>
  <si>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</si>
  <si>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</si>
  <si>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</si>
  <si>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</si>
  <si>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</si>
  <si>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</si>
  <si>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</si>
  <si>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</si>
  <si>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</si>
  <si>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</si>
  <si>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</si>
  <si>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</si>
  <si>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</si>
  <si>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</si>
  <si>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</si>
  <si>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</si>
  <si>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</si>
  <si>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</si>
  <si>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</si>
  <si>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</si>
  <si>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</si>
  <si>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</si>
  <si>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</si>
  <si>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</si>
  <si>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</si>
  <si>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</si>
  <si>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</si>
  <si>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</si>
  <si>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</si>
  <si>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</si>
  <si>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</si>
  <si>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02/01/22 - VENCIMENTO 07/01/22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</si>
</sst>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453903.26</v>
      </c>
      <c r="C6" s="10">
        <v>418193.84</v>
      </c>
      <c r="D6" s="10">
        <v>506322.50999999995</v>
      </c>
      <c r="E6" s="10">
        <v>267825.17</v>
      </c>
      <c r="F6" s="10">
        <v>411224.11</v>
      </c>
      <c r="G6" s="10">
        <v>424646.42</v>
      </c>
      <c r="H6" s="10">
        <v>360366.07</v>
      </c>
      <c r="I6" s="10">
        <v>531747.67</v>
      </c>
      <c r="J6" s="10">
        <v>156737.93999999997</v>
      </c>
      <c r="K6" s="10">
        <f>SUM(B6:J6)</f>
        <v>3530966.9899999998</v>
      </c>
      <c r="Q6"/>
      <c r="R6"/>
    </row>
    <row r="7" spans="1:18" ht="27" customHeight="1">
      <c r="A7" s="2" t="s">
        <v>4</v>
      </c>
      <c r="B7" s="19">
        <v>-32967.45</v>
      </c>
      <c r="C7" s="19">
        <v>-30742.9</v>
      </c>
      <c r="D7" s="19">
        <v>-56989.770000000004</v>
      </c>
      <c r="E7" s="19">
        <v>-19586.35</v>
      </c>
      <c r="F7" s="19">
        <v>-30842.059999999998</v>
      </c>
      <c r="G7" s="19">
        <v>-22948.719999999998</v>
      </c>
      <c r="H7" s="19">
        <v>-20552.65</v>
      </c>
      <c r="I7" s="19">
        <v>-38518.58</v>
      </c>
      <c r="J7" s="19">
        <v>-12240.57</v>
      </c>
      <c r="K7" s="8">
        <f>SUM(B7:J7)</f>
        <v>-265389.05</v>
      </c>
      <c r="Q7"/>
      <c r="R7"/>
    </row>
    <row r="8" spans="1:11" ht="27" customHeight="1">
      <c r="A8" s="6" t="s">
        <v>5</v>
      </c>
      <c r="B8" s="7">
        <f>B6+B7</f>
        <v>420935.81</v>
      </c>
      <c r="C8" s="7">
        <f aca="true" t="shared" si="0" ref="C8:J8">C6+C7</f>
        <v>387450.94</v>
      </c>
      <c r="D8" s="7">
        <f t="shared" si="0"/>
        <v>449332.73999999993</v>
      </c>
      <c r="E8" s="7">
        <f t="shared" si="0"/>
        <v>248238.81999999998</v>
      </c>
      <c r="F8" s="7">
        <f t="shared" si="0"/>
        <v>380382.05</v>
      </c>
      <c r="G8" s="7">
        <f t="shared" si="0"/>
        <v>401697.7</v>
      </c>
      <c r="H8" s="7">
        <f t="shared" si="0"/>
        <v>339813.42</v>
      </c>
      <c r="I8" s="7">
        <f t="shared" si="0"/>
        <v>493229.09</v>
      </c>
      <c r="J8" s="7">
        <f t="shared" si="0"/>
        <v>144497.36999999997</v>
      </c>
      <c r="K8" s="7">
        <f>+K7+K6</f>
        <v>3265577.94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159966.65</v>
      </c>
      <c r="C13" s="10">
        <v>133286.22</v>
      </c>
      <c r="D13" s="10">
        <v>463568.65</v>
      </c>
      <c r="E13" s="10">
        <v>394121.52999999997</v>
      </c>
      <c r="F13" s="10">
        <v>434657.52</v>
      </c>
      <c r="G13" s="10">
        <v>197452.44</v>
      </c>
      <c r="H13" s="10">
        <v>140528.04</v>
      </c>
      <c r="I13" s="10">
        <v>156493.90999999997</v>
      </c>
      <c r="J13" s="10">
        <v>169715.16999999998</v>
      </c>
      <c r="K13" s="10">
        <v>266234.89999999997</v>
      </c>
      <c r="L13" s="10">
        <f>SUM(B13:K13)</f>
        <v>2516025.03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-30409.839999999997</v>
      </c>
      <c r="C14" s="8">
        <v>-10871.470000000001</v>
      </c>
      <c r="D14" s="8">
        <v>-40268.49</v>
      </c>
      <c r="E14" s="8">
        <v>-36506.509999999995</v>
      </c>
      <c r="F14" s="8">
        <v>-34288.67</v>
      </c>
      <c r="G14" s="8">
        <v>-15590.75</v>
      </c>
      <c r="H14" s="8">
        <v>-17777.64</v>
      </c>
      <c r="I14" s="8">
        <v>-12043.57</v>
      </c>
      <c r="J14" s="8">
        <v>-7516.23</v>
      </c>
      <c r="K14" s="8">
        <v>-21813.339999999997</v>
      </c>
      <c r="L14" s="8">
        <f>SUM(B14:K14)</f>
        <v>-227086.51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129556.81</v>
      </c>
      <c r="C15" s="7">
        <f aca="true" t="shared" si="1" ref="C15:K15">C13+C14</f>
        <v>122414.75</v>
      </c>
      <c r="D15" s="7">
        <f t="shared" si="1"/>
        <v>423300.16000000003</v>
      </c>
      <c r="E15" s="7">
        <f t="shared" si="1"/>
        <v>357615.01999999996</v>
      </c>
      <c r="F15" s="7">
        <f t="shared" si="1"/>
        <v>400368.85000000003</v>
      </c>
      <c r="G15" s="7">
        <f t="shared" si="1"/>
        <v>181861.69</v>
      </c>
      <c r="H15" s="7">
        <f t="shared" si="1"/>
        <v>122750.40000000001</v>
      </c>
      <c r="I15" s="7">
        <f t="shared" si="1"/>
        <v>144450.33999999997</v>
      </c>
      <c r="J15" s="7">
        <f t="shared" si="1"/>
        <v>162198.93999999997</v>
      </c>
      <c r="K15" s="7">
        <f t="shared" si="1"/>
        <v>244421.55999999997</v>
      </c>
      <c r="L15" s="7">
        <f>+L13+L14</f>
        <v>2288938.5199999996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475208.55999999994</v>
      </c>
      <c r="C20" s="10">
        <v>362818.12</v>
      </c>
      <c r="D20" s="10">
        <v>324157.72</v>
      </c>
      <c r="E20" s="10">
        <v>90220.56</v>
      </c>
      <c r="F20" s="10">
        <v>342340.8</v>
      </c>
      <c r="G20" s="10">
        <v>454861.3</v>
      </c>
      <c r="H20" s="10">
        <v>93883.13</v>
      </c>
      <c r="I20" s="10">
        <v>359511.00000000006</v>
      </c>
      <c r="J20" s="10">
        <v>342246.39999999997</v>
      </c>
      <c r="K20" s="10">
        <v>442152.44000000006</v>
      </c>
      <c r="L20" s="10">
        <v>395481.49000000005</v>
      </c>
      <c r="M20" s="10">
        <v>220525.25</v>
      </c>
      <c r="N20" s="10">
        <v>100235.95000000001</v>
      </c>
      <c r="O20" s="10">
        <f>SUM(B20:N20)</f>
        <v>4003642.72</v>
      </c>
    </row>
    <row r="21" spans="1:15" ht="27" customHeight="1">
      <c r="A21" s="2" t="s">
        <v>4</v>
      </c>
      <c r="B21" s="8">
        <v>-38094.11</v>
      </c>
      <c r="C21" s="8">
        <v>-35073.869999999995</v>
      </c>
      <c r="D21" s="8">
        <v>-40194.03</v>
      </c>
      <c r="E21" s="8">
        <v>-4392.45</v>
      </c>
      <c r="F21" s="8">
        <v>-32594.68</v>
      </c>
      <c r="G21" s="8">
        <v>-29876.39</v>
      </c>
      <c r="H21" s="8">
        <v>-9268.890000000001</v>
      </c>
      <c r="I21" s="8">
        <v>-43178.4</v>
      </c>
      <c r="J21" s="8">
        <v>-28634.38</v>
      </c>
      <c r="K21" s="8">
        <v>-30865.539999999997</v>
      </c>
      <c r="L21" s="8">
        <v>-22154.54</v>
      </c>
      <c r="M21" s="8">
        <v>-10412.54</v>
      </c>
      <c r="N21" s="8">
        <v>-7160.6</v>
      </c>
      <c r="O21" s="8">
        <f>SUM(B21:N21)</f>
        <v>-331900.4199999999</v>
      </c>
    </row>
    <row r="22" spans="1:15" ht="27" customHeight="1">
      <c r="A22" s="6" t="s">
        <v>5</v>
      </c>
      <c r="B22" s="7">
        <f>+B20+B21</f>
        <v>437114.44999999995</v>
      </c>
      <c r="C22" s="7">
        <f>+C20+C21</f>
        <v>327744.25</v>
      </c>
      <c r="D22" s="7">
        <f aca="true" t="shared" si="2" ref="D22:O22">+D20+D21</f>
        <v>283963.68999999994</v>
      </c>
      <c r="E22" s="7">
        <f t="shared" si="2"/>
        <v>85828.11</v>
      </c>
      <c r="F22" s="7">
        <f t="shared" si="2"/>
        <v>309746.12</v>
      </c>
      <c r="G22" s="7">
        <f t="shared" si="2"/>
        <v>424984.91</v>
      </c>
      <c r="H22" s="7">
        <f t="shared" si="2"/>
        <v>84614.24</v>
      </c>
      <c r="I22" s="7">
        <f t="shared" si="2"/>
        <v>316332.60000000003</v>
      </c>
      <c r="J22" s="7">
        <f t="shared" si="2"/>
        <v>313612.01999999996</v>
      </c>
      <c r="K22" s="7">
        <f t="shared" si="2"/>
        <v>411286.9000000001</v>
      </c>
      <c r="L22" s="7">
        <f t="shared" si="2"/>
        <v>373326.95000000007</v>
      </c>
      <c r="M22" s="7">
        <f t="shared" si="2"/>
        <v>210112.71</v>
      </c>
      <c r="N22" s="7">
        <f t="shared" si="2"/>
        <v>93075.35</v>
      </c>
      <c r="O22" s="7">
        <f t="shared" si="2"/>
        <v>3671742.3000000003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2022-01-10T14:20:11Z</dcterms:modified>
  <cp:category/>
  <cp:version/>
  <cp:contentType/>
  <cp:contentStatus/>
</cp:coreProperties>
</file>