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<sst xmlns="http://schemas.openxmlformats.org/spreadsheetml/2006/main" count="81" uniqueCount="63">
  <si>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</si>
  <si>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</si>
  <si>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</si>
  <si>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</si>
  <si>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</si>
  <si>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</si>
  <si>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</si>
  <si>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</si>
  <si>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</si>
  <si>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</si>
  <si>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</si>
  <si>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</si>
  <si>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</si>
  <si>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</si>
  <si>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</si>
  <si>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</si>
  <si>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</si>
  <si>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</si>
  <si>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</si>
  <si>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</si>
  <si>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</si>
  <si>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</si>
  <si>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</si>
  <si>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</si>
  <si>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</si>
  <si>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</si>
  <si>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</si>
  <si>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</si>
  <si>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</si>
  <si>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</si>
  <si>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</si>
  <si>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</si>
  <si>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</si>
  <si>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</si>
  <si>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</si>
  <si>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</si>
  <si>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</si>
  <si>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</si>
  <si>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</si>
  <si>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</si>
  <si>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</si>
  <si>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</si>
  <si>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</si>
  <si>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</si>
  <si>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</si>
  <si>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</si>
  <si>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</si>
  <si>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</si>
  <si>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</si>
  <si>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</si>
  <si>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</si>
  <si>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</si>
  <si>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</si>
  <si>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</si>
  <si>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</si>
  <si>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</si>
  <si>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</si>
  <si>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</si>
  <si>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</si>
  <si>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</si>
  <si>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</si>
  <si>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</si>
  <si>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01/01/22 - VENCIMENTO 07/01/22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</si>
</sst>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282030.88999999996</v>
      </c>
      <c r="C6" s="10">
        <v>279720.00999999995</v>
      </c>
      <c r="D6" s="10">
        <v>337195.24000000005</v>
      </c>
      <c r="E6" s="10">
        <v>189035.8</v>
      </c>
      <c r="F6" s="10">
        <v>258723.38</v>
      </c>
      <c r="G6" s="10">
        <v>294609.68000000005</v>
      </c>
      <c r="H6" s="10">
        <v>249435.47999999998</v>
      </c>
      <c r="I6" s="10">
        <v>339059.33999999997</v>
      </c>
      <c r="J6" s="10">
        <v>99726.09999999999</v>
      </c>
      <c r="K6" s="10">
        <f>SUM(B6:J6)</f>
        <v>2329535.92</v>
      </c>
      <c r="Q6"/>
      <c r="R6"/>
    </row>
    <row r="7" spans="1:18" ht="27" customHeight="1">
      <c r="A7" s="2" t="s">
        <v>4</v>
      </c>
      <c r="B7" s="19">
        <v>-24741.550000000003</v>
      </c>
      <c r="C7" s="19">
        <v>-23308.04</v>
      </c>
      <c r="D7" s="19">
        <v>-48908.119999999995</v>
      </c>
      <c r="E7" s="19">
        <v>-15232.640000000001</v>
      </c>
      <c r="F7" s="19">
        <v>-22583.300000000003</v>
      </c>
      <c r="G7" s="19">
        <v>-19174.04</v>
      </c>
      <c r="H7" s="19">
        <v>-17118.239999999998</v>
      </c>
      <c r="I7" s="19">
        <v>-27636.53</v>
      </c>
      <c r="J7" s="19">
        <v>-10789.75</v>
      </c>
      <c r="K7" s="8">
        <f>SUM(B7:J7)</f>
        <v>-209492.21</v>
      </c>
      <c r="Q7"/>
      <c r="R7"/>
    </row>
    <row r="8" spans="1:11" ht="27" customHeight="1">
      <c r="A8" s="6" t="s">
        <v>5</v>
      </c>
      <c r="B8" s="7">
        <f>B6+B7</f>
        <v>257289.33999999997</v>
      </c>
      <c r="C8" s="7">
        <f aca="true" t="shared" si="0" ref="C8:J8">C6+C7</f>
        <v>256411.96999999994</v>
      </c>
      <c r="D8" s="7">
        <f t="shared" si="0"/>
        <v>288287.12000000005</v>
      </c>
      <c r="E8" s="7">
        <f t="shared" si="0"/>
        <v>173803.15999999997</v>
      </c>
      <c r="F8" s="7">
        <f t="shared" si="0"/>
        <v>236140.08000000002</v>
      </c>
      <c r="G8" s="7">
        <f t="shared" si="0"/>
        <v>275435.6400000001</v>
      </c>
      <c r="H8" s="7">
        <f t="shared" si="0"/>
        <v>232317.24</v>
      </c>
      <c r="I8" s="7">
        <f t="shared" si="0"/>
        <v>311422.80999999994</v>
      </c>
      <c r="J8" s="7">
        <f t="shared" si="0"/>
        <v>88936.34999999999</v>
      </c>
      <c r="K8" s="7">
        <f>+K7+K6</f>
        <v>2120043.71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96719.11</v>
      </c>
      <c r="C13" s="10">
        <v>86187.79000000001</v>
      </c>
      <c r="D13" s="10">
        <v>277909.05</v>
      </c>
      <c r="E13" s="10">
        <v>268530.59</v>
      </c>
      <c r="F13" s="10">
        <v>291867.83</v>
      </c>
      <c r="G13" s="10">
        <v>131751.47</v>
      </c>
      <c r="H13" s="10">
        <v>91567.71999999999</v>
      </c>
      <c r="I13" s="10">
        <v>100130.93000000001</v>
      </c>
      <c r="J13" s="10">
        <v>111720.69</v>
      </c>
      <c r="K13" s="10">
        <v>176124.02000000002</v>
      </c>
      <c r="L13" s="10">
        <f>SUM(B13:K13)</f>
        <v>1632509.2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-28002.19</v>
      </c>
      <c r="C14" s="8">
        <v>-8984.17</v>
      </c>
      <c r="D14" s="8">
        <v>-28712.13</v>
      </c>
      <c r="E14" s="8">
        <v>-29483.19</v>
      </c>
      <c r="F14" s="8">
        <v>-28309.62</v>
      </c>
      <c r="G14" s="8">
        <v>-11532.47</v>
      </c>
      <c r="H14" s="8">
        <v>-16096.84</v>
      </c>
      <c r="I14" s="8">
        <v>-8924.86</v>
      </c>
      <c r="J14" s="8">
        <v>-5830.73</v>
      </c>
      <c r="K14" s="8">
        <v>-16747.76</v>
      </c>
      <c r="L14" s="8">
        <f>SUM(B14:K14)</f>
        <v>-182623.96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68716.92</v>
      </c>
      <c r="C15" s="7">
        <f aca="true" t="shared" si="1" ref="C15:K15">C13+C14</f>
        <v>77203.62000000001</v>
      </c>
      <c r="D15" s="7">
        <f t="shared" si="1"/>
        <v>249196.91999999998</v>
      </c>
      <c r="E15" s="7">
        <f t="shared" si="1"/>
        <v>239047.40000000002</v>
      </c>
      <c r="F15" s="7">
        <f t="shared" si="1"/>
        <v>263558.21</v>
      </c>
      <c r="G15" s="7">
        <f t="shared" si="1"/>
        <v>120219</v>
      </c>
      <c r="H15" s="7">
        <f t="shared" si="1"/>
        <v>75470.87999999999</v>
      </c>
      <c r="I15" s="7">
        <f t="shared" si="1"/>
        <v>91206.07</v>
      </c>
      <c r="J15" s="7">
        <f t="shared" si="1"/>
        <v>105889.96</v>
      </c>
      <c r="K15" s="7">
        <f t="shared" si="1"/>
        <v>159376.26</v>
      </c>
      <c r="L15" s="7">
        <f>+L13+L14</f>
        <v>1449885.24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343884.24999999994</v>
      </c>
      <c r="C20" s="10">
        <v>239534.43999999997</v>
      </c>
      <c r="D20" s="10">
        <v>210260.79000000004</v>
      </c>
      <c r="E20" s="10">
        <v>61872.409999999996</v>
      </c>
      <c r="F20" s="10">
        <v>228553.7</v>
      </c>
      <c r="G20" s="10">
        <v>293721.06</v>
      </c>
      <c r="H20" s="10">
        <v>56929.66999999999</v>
      </c>
      <c r="I20" s="10">
        <v>244384.16</v>
      </c>
      <c r="J20" s="10">
        <v>225714.36</v>
      </c>
      <c r="K20" s="10">
        <v>318069.22000000003</v>
      </c>
      <c r="L20" s="10">
        <v>260956.01999999996</v>
      </c>
      <c r="M20" s="10">
        <v>151684.85</v>
      </c>
      <c r="N20" s="10">
        <v>65489.25</v>
      </c>
      <c r="O20" s="10">
        <f>SUM(B20:N20)</f>
        <v>2701054.18</v>
      </c>
    </row>
    <row r="21" spans="1:15" ht="27" customHeight="1">
      <c r="A21" s="2" t="s">
        <v>4</v>
      </c>
      <c r="B21" s="8">
        <v>-32556.8</v>
      </c>
      <c r="C21" s="8">
        <v>-26270.89</v>
      </c>
      <c r="D21" s="8">
        <v>-27722.140000000003</v>
      </c>
      <c r="E21" s="8">
        <v>-3374.19</v>
      </c>
      <c r="F21" s="8">
        <v>-23098.120000000003</v>
      </c>
      <c r="G21" s="8">
        <v>-19597.5</v>
      </c>
      <c r="H21" s="8">
        <v>-6168.56</v>
      </c>
      <c r="I21" s="8">
        <v>-30068.25</v>
      </c>
      <c r="J21" s="8">
        <v>-20578.49</v>
      </c>
      <c r="K21" s="8">
        <v>-26365.64</v>
      </c>
      <c r="L21" s="8">
        <v>-15931.13</v>
      </c>
      <c r="M21" s="8">
        <v>-8105.099999999999</v>
      </c>
      <c r="N21" s="8">
        <v>-4822.86</v>
      </c>
      <c r="O21" s="8">
        <f>SUM(B21:N21)</f>
        <v>-244659.67</v>
      </c>
    </row>
    <row r="22" spans="1:15" ht="27" customHeight="1">
      <c r="A22" s="6" t="s">
        <v>5</v>
      </c>
      <c r="B22" s="7">
        <f>+B20+B21</f>
        <v>311327.44999999995</v>
      </c>
      <c r="C22" s="7">
        <f>+C20+C21</f>
        <v>213263.55</v>
      </c>
      <c r="D22" s="7">
        <f aca="true" t="shared" si="2" ref="D22:O22">+D20+D21</f>
        <v>182538.65000000002</v>
      </c>
      <c r="E22" s="7">
        <f t="shared" si="2"/>
        <v>58498.219999999994</v>
      </c>
      <c r="F22" s="7">
        <f t="shared" si="2"/>
        <v>205455.58000000002</v>
      </c>
      <c r="G22" s="7">
        <f t="shared" si="2"/>
        <v>274123.56</v>
      </c>
      <c r="H22" s="7">
        <f t="shared" si="2"/>
        <v>50761.10999999999</v>
      </c>
      <c r="I22" s="7">
        <f t="shared" si="2"/>
        <v>214315.91</v>
      </c>
      <c r="J22" s="7">
        <f t="shared" si="2"/>
        <v>205135.87</v>
      </c>
      <c r="K22" s="7">
        <f t="shared" si="2"/>
        <v>291703.58</v>
      </c>
      <c r="L22" s="7">
        <f t="shared" si="2"/>
        <v>245024.88999999996</v>
      </c>
      <c r="M22" s="7">
        <f t="shared" si="2"/>
        <v>143579.75</v>
      </c>
      <c r="N22" s="7">
        <f t="shared" si="2"/>
        <v>60666.39</v>
      </c>
      <c r="O22" s="7">
        <f t="shared" si="2"/>
        <v>2456394.5100000002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2022-01-10T14:18:38Z</dcterms:modified>
  <cp:category/>
  <cp:version/>
  <cp:contentType/>
  <cp:contentStatus/>
</cp:coreProperties>
</file>