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<sst xmlns="http://schemas.openxmlformats.org/spreadsheetml/2006/main" count="81" uniqueCount="63">
  <si>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</si>
  <si>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</si>
  <si>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</si>
  <si>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</si>
  <si>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</si>
  <si>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</si>
  <si>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</si>
  <si>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</si>
  <si>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</si>
  <si>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</si>
  <si>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</si>
  <si>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</si>
  <si>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</si>
  <si>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</si>
  <si>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</si>
  <si>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</si>
  <si>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</si>
  <si>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</si>
  <si>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</si>
  <si>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</si>
  <si>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</si>
  <si>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</si>
  <si>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</si>
  <si>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</si>
  <si>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</si>
  <si>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</si>
  <si>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</si>
  <si>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</si>
  <si>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</si>
  <si>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</si>
  <si>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</si>
  <si>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</si>
  <si>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</si>
  <si>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</si>
  <si>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</si>
  <si>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</si>
  <si>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</si>
  <si>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</si>
  <si>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</si>
  <si>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</si>
  <si>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</si>
  <si>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</si>
  <si>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</si>
  <si>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</si>
  <si>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</si>
  <si>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</si>
  <si>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</si>
  <si>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</si>
  <si>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</si>
  <si>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</si>
  <si>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</si>
  <si>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</si>
  <si>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</si>
  <si>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</si>
  <si>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</si>
  <si>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</si>
  <si>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</si>
  <si>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</si>
  <si>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</si>
  <si>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</si>
  <si>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</si>
  <si>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</si>
  <si>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28/02/22 - VENCIMENTO DE  08/02 A 08/03/22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</si>
</sst>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32693455.429999992</v>
      </c>
      <c r="C6" s="10">
        <v>31289980.529999997</v>
      </c>
      <c r="D6" s="10">
        <v>36460663.71000001</v>
      </c>
      <c r="E6" s="10">
        <v>22013622.330000002</v>
      </c>
      <c r="F6" s="10">
        <v>24194807.44</v>
      </c>
      <c r="G6" s="10">
        <v>26713328.92</v>
      </c>
      <c r="H6" s="10">
        <v>23928046.03</v>
      </c>
      <c r="I6" s="10">
        <v>32309851.78999999</v>
      </c>
      <c r="J6" s="10">
        <v>10944671.080000004</v>
      </c>
      <c r="K6" s="10">
        <f>SUM(B6:J6)</f>
        <v>240548427.26000002</v>
      </c>
      <c r="Q6"/>
      <c r="R6"/>
    </row>
    <row r="7" spans="1:18" ht="27" customHeight="1">
      <c r="A7" s="2" t="s">
        <v>4</v>
      </c>
      <c r="B7" s="19">
        <v>-1821157.05</v>
      </c>
      <c r="C7" s="19">
        <v>-568730.72</v>
      </c>
      <c r="D7" s="19">
        <v>3492587.1899999985</v>
      </c>
      <c r="E7" s="19">
        <v>-1829219.43</v>
      </c>
      <c r="F7" s="19">
        <v>-364852.28999999963</v>
      </c>
      <c r="G7" s="19">
        <v>-1764768.1400000001</v>
      </c>
      <c r="H7" s="19">
        <v>3261222.440000001</v>
      </c>
      <c r="I7" s="19">
        <v>-1157041.1100000003</v>
      </c>
      <c r="J7" s="19">
        <v>-174227.93000000008</v>
      </c>
      <c r="K7" s="8">
        <f>SUM(B7:J7)</f>
        <v>-926187.0400000009</v>
      </c>
      <c r="Q7"/>
      <c r="R7"/>
    </row>
    <row r="8" spans="1:11" ht="27" customHeight="1">
      <c r="A8" s="6" t="s">
        <v>5</v>
      </c>
      <c r="B8" s="7">
        <f>B6+B7</f>
        <v>30872298.37999999</v>
      </c>
      <c r="C8" s="7">
        <f aca="true" t="shared" si="0" ref="C8:J8">C6+C7</f>
        <v>30721249.81</v>
      </c>
      <c r="D8" s="7">
        <f t="shared" si="0"/>
        <v>39953250.900000006</v>
      </c>
      <c r="E8" s="7">
        <f t="shared" si="0"/>
        <v>20184402.900000002</v>
      </c>
      <c r="F8" s="7">
        <f t="shared" si="0"/>
        <v>23829955.150000002</v>
      </c>
      <c r="G8" s="7">
        <f t="shared" si="0"/>
        <v>24948560.78</v>
      </c>
      <c r="H8" s="7">
        <f t="shared" si="0"/>
        <v>27189268.470000003</v>
      </c>
      <c r="I8" s="7">
        <f t="shared" si="0"/>
        <v>31152810.679999992</v>
      </c>
      <c r="J8" s="7">
        <f t="shared" si="0"/>
        <v>10770443.150000004</v>
      </c>
      <c r="K8" s="7">
        <f>+K7+K6</f>
        <v>239622240.22000003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12182665.540000005</v>
      </c>
      <c r="C13" s="10">
        <v>9932629.62</v>
      </c>
      <c r="D13" s="10">
        <v>32593760.56</v>
      </c>
      <c r="E13" s="10">
        <v>26738088.53</v>
      </c>
      <c r="F13" s="10">
        <v>28774222.13</v>
      </c>
      <c r="G13" s="10">
        <v>15573724.450000003</v>
      </c>
      <c r="H13" s="10">
        <v>8890831.65</v>
      </c>
      <c r="I13" s="10">
        <v>11451025.77</v>
      </c>
      <c r="J13" s="10">
        <v>13224348.14</v>
      </c>
      <c r="K13" s="10">
        <v>17385094.8</v>
      </c>
      <c r="L13" s="10">
        <f>SUM(B13:K13)</f>
        <v>176746391.19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-2661411.11</v>
      </c>
      <c r="C14" s="8">
        <v>-206717.7799999999</v>
      </c>
      <c r="D14" s="8">
        <v>-338400.66999999987</v>
      </c>
      <c r="E14" s="8">
        <v>3467284.2799999993</v>
      </c>
      <c r="F14" s="8">
        <v>-143276.91000000018</v>
      </c>
      <c r="G14" s="8">
        <v>-341608.91000000003</v>
      </c>
      <c r="H14" s="8">
        <v>-313479.22</v>
      </c>
      <c r="I14" s="8">
        <v>-330833.2900000001</v>
      </c>
      <c r="J14" s="8">
        <v>75841.44000000003</v>
      </c>
      <c r="K14" s="8">
        <v>-302961.50999999995</v>
      </c>
      <c r="L14" s="8">
        <f>SUM(B14:K14)</f>
        <v>-1095563.6800000004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9521254.430000005</v>
      </c>
      <c r="C15" s="7">
        <f aca="true" t="shared" si="1" ref="C15:K15">C13+C14</f>
        <v>9725911.84</v>
      </c>
      <c r="D15" s="7">
        <f t="shared" si="1"/>
        <v>32255359.89</v>
      </c>
      <c r="E15" s="7">
        <f t="shared" si="1"/>
        <v>30205372.810000002</v>
      </c>
      <c r="F15" s="7">
        <f t="shared" si="1"/>
        <v>28630945.22</v>
      </c>
      <c r="G15" s="7">
        <f t="shared" si="1"/>
        <v>15232115.540000003</v>
      </c>
      <c r="H15" s="7">
        <f t="shared" si="1"/>
        <v>8577352.43</v>
      </c>
      <c r="I15" s="7">
        <f t="shared" si="1"/>
        <v>11120192.479999999</v>
      </c>
      <c r="J15" s="7">
        <f t="shared" si="1"/>
        <v>13300189.58</v>
      </c>
      <c r="K15" s="7">
        <f t="shared" si="1"/>
        <v>17082133.29</v>
      </c>
      <c r="L15" s="7">
        <f>+L13+L14</f>
        <v>175650827.51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30410198.160000004</v>
      </c>
      <c r="C20" s="10">
        <v>22176777.24</v>
      </c>
      <c r="D20" s="10">
        <v>18745899.38</v>
      </c>
      <c r="E20" s="10">
        <v>5925460.660000001</v>
      </c>
      <c r="F20" s="10">
        <v>19704941.519999996</v>
      </c>
      <c r="G20" s="10">
        <v>28400377.419999994</v>
      </c>
      <c r="H20" s="10">
        <v>5373262.71</v>
      </c>
      <c r="I20" s="10">
        <v>21871812.900000002</v>
      </c>
      <c r="J20" s="10">
        <v>19215727.359999996</v>
      </c>
      <c r="K20" s="10">
        <v>25264790.939999998</v>
      </c>
      <c r="L20" s="10">
        <v>22887374.26</v>
      </c>
      <c r="M20" s="10">
        <v>12850607.390000006</v>
      </c>
      <c r="N20" s="10">
        <v>6615056.38</v>
      </c>
      <c r="O20" s="10">
        <f>SUM(B20:N20)</f>
        <v>239442286.31999996</v>
      </c>
    </row>
    <row r="21" spans="1:15" ht="27" customHeight="1">
      <c r="A21" s="2" t="s">
        <v>4</v>
      </c>
      <c r="B21" s="8">
        <v>330116.61999999994</v>
      </c>
      <c r="C21" s="8">
        <v>-380997.13999999984</v>
      </c>
      <c r="D21" s="8">
        <v>2226172.0500000007</v>
      </c>
      <c r="E21" s="8">
        <v>-21960.00999999997</v>
      </c>
      <c r="F21" s="8">
        <v>-96602.30000000005</v>
      </c>
      <c r="G21" s="8">
        <v>-166477.26999999976</v>
      </c>
      <c r="H21" s="8">
        <v>23677.77999999994</v>
      </c>
      <c r="I21" s="8">
        <v>-782544.9699999994</v>
      </c>
      <c r="J21" s="8">
        <v>-393949.4100000003</v>
      </c>
      <c r="K21" s="8">
        <v>435052.7400000004</v>
      </c>
      <c r="L21" s="8">
        <v>653848.37</v>
      </c>
      <c r="M21" s="8">
        <v>100402.3300000003</v>
      </c>
      <c r="N21" s="8">
        <v>-216498.6000000001</v>
      </c>
      <c r="O21" s="8">
        <f>SUM(B21:N21)</f>
        <v>1710240.190000002</v>
      </c>
    </row>
    <row r="22" spans="1:15" ht="27" customHeight="1">
      <c r="A22" s="6" t="s">
        <v>5</v>
      </c>
      <c r="B22" s="7">
        <f>+B20+B21</f>
        <v>30740314.780000005</v>
      </c>
      <c r="C22" s="7">
        <f>+C20+C21</f>
        <v>21795780.099999998</v>
      </c>
      <c r="D22" s="7">
        <f aca="true" t="shared" si="2" ref="D22:O22">+D20+D21</f>
        <v>20972071.43</v>
      </c>
      <c r="E22" s="7">
        <f t="shared" si="2"/>
        <v>5903500.650000001</v>
      </c>
      <c r="F22" s="7">
        <f t="shared" si="2"/>
        <v>19608339.219999995</v>
      </c>
      <c r="G22" s="7">
        <f t="shared" si="2"/>
        <v>28233900.149999995</v>
      </c>
      <c r="H22" s="7">
        <f t="shared" si="2"/>
        <v>5396940.49</v>
      </c>
      <c r="I22" s="7">
        <f t="shared" si="2"/>
        <v>21089267.930000003</v>
      </c>
      <c r="J22" s="7">
        <f t="shared" si="2"/>
        <v>18821777.949999996</v>
      </c>
      <c r="K22" s="7">
        <f t="shared" si="2"/>
        <v>25699843.68</v>
      </c>
      <c r="L22" s="7">
        <f t="shared" si="2"/>
        <v>23541222.630000003</v>
      </c>
      <c r="M22" s="7">
        <f t="shared" si="2"/>
        <v>12951009.720000006</v>
      </c>
      <c r="N22" s="7">
        <f t="shared" si="2"/>
        <v>6398557.779999999</v>
      </c>
      <c r="O22" s="7">
        <f t="shared" si="2"/>
        <v>241152526.50999996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2022-04-22T16:09:40Z</dcterms:modified>
  <cp:category/>
  <cp:version/>
  <cp:contentType/>
  <cp:contentStatus/>
</cp:coreProperties>
</file>