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<sst xmlns="http://schemas.openxmlformats.org/spreadsheetml/2006/main" count="81" uniqueCount="63">
  <si>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</si>
  <si>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</si>
  <si>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</si>
  <si>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</si>
  <si>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</si>
  <si>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</si>
  <si>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</si>
  <si>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</si>
  <si>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</si>
  <si>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</si>
  <si>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</si>
  <si>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</si>
  <si>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</si>
  <si>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</si>
  <si>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</si>
  <si>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</si>
  <si>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</si>
  <si>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</si>
  <si>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</si>
  <si>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</si>
  <si>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</si>
  <si>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</si>
  <si>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</si>
  <si>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</si>
  <si>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</si>
  <si>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</si>
  <si>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</si>
  <si>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</si>
  <si>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</si>
  <si>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</si>
  <si>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</si>
  <si>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</si>
  <si>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</si>
  <si>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</si>
  <si>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</si>
  <si>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</si>
  <si>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</si>
  <si>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</si>
  <si>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</si>
  <si>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</si>
  <si>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</si>
  <si>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</si>
  <si>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</si>
  <si>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</si>
  <si>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</si>
  <si>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</si>
  <si>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</si>
  <si>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</si>
  <si>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</si>
  <si>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</si>
  <si>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</si>
  <si>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</si>
  <si>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</si>
  <si>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</si>
  <si>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</si>
  <si>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</si>
  <si>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</si>
  <si>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</si>
  <si>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</si>
  <si>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</si>
  <si>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</si>
  <si>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</si>
  <si>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28/02/22 - VENCIMENTO 08/03/22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</si>
</sst>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823086.69</v>
      </c>
      <c r="C6" s="10">
        <v>798346.59</v>
      </c>
      <c r="D6" s="10">
        <v>977965.52</v>
      </c>
      <c r="E6" s="10">
        <v>552347.77</v>
      </c>
      <c r="F6" s="10">
        <v>628745.55</v>
      </c>
      <c r="G6" s="10">
        <v>762836.56</v>
      </c>
      <c r="H6" s="10">
        <v>660983.85</v>
      </c>
      <c r="I6" s="10">
        <v>858895.89</v>
      </c>
      <c r="J6" s="10">
        <v>244459.06</v>
      </c>
      <c r="K6" s="10">
        <f>SUM(B6:J6)</f>
        <v>6307667.479999999</v>
      </c>
      <c r="Q6"/>
      <c r="R6"/>
    </row>
    <row r="7" spans="1:18" ht="27" customHeight="1">
      <c r="A7" s="2" t="s">
        <v>4</v>
      </c>
      <c r="B7" s="19">
        <v>-65609.7</v>
      </c>
      <c r="C7" s="19">
        <v>-64212.89</v>
      </c>
      <c r="D7" s="19">
        <v>-95244.68</v>
      </c>
      <c r="E7" s="19">
        <v>-41206.11</v>
      </c>
      <c r="F7" s="19">
        <v>-50688.61</v>
      </c>
      <c r="G7" s="19">
        <v>-35946.47</v>
      </c>
      <c r="H7" s="19">
        <v>-31371.260000000002</v>
      </c>
      <c r="I7" s="19">
        <v>-68831.33</v>
      </c>
      <c r="J7" s="19">
        <v>-16872.41</v>
      </c>
      <c r="K7" s="8">
        <f>SUM(B7:J7)</f>
        <v>-469983.45999999996</v>
      </c>
      <c r="Q7"/>
      <c r="R7"/>
    </row>
    <row r="8" spans="1:11" ht="27" customHeight="1">
      <c r="A8" s="6" t="s">
        <v>5</v>
      </c>
      <c r="B8" s="7">
        <f>B6+B7</f>
        <v>757476.99</v>
      </c>
      <c r="C8" s="7">
        <f aca="true" t="shared" si="0" ref="C8:J8">C6+C7</f>
        <v>734133.7</v>
      </c>
      <c r="D8" s="7">
        <f t="shared" si="0"/>
        <v>882720.8400000001</v>
      </c>
      <c r="E8" s="7">
        <f t="shared" si="0"/>
        <v>511141.66000000003</v>
      </c>
      <c r="F8" s="7">
        <f t="shared" si="0"/>
        <v>578056.9400000001</v>
      </c>
      <c r="G8" s="7">
        <f t="shared" si="0"/>
        <v>726890.0900000001</v>
      </c>
      <c r="H8" s="7">
        <f t="shared" si="0"/>
        <v>629612.59</v>
      </c>
      <c r="I8" s="7">
        <f t="shared" si="0"/>
        <v>790064.56</v>
      </c>
      <c r="J8" s="7">
        <f t="shared" si="0"/>
        <v>227586.65</v>
      </c>
      <c r="K8" s="7">
        <f>+K7+K6</f>
        <v>5837684.019999999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308701.74</v>
      </c>
      <c r="C13" s="10">
        <v>247437.86000000002</v>
      </c>
      <c r="D13" s="10">
        <v>841055.7699999999</v>
      </c>
      <c r="E13" s="10">
        <v>728595.83</v>
      </c>
      <c r="F13" s="10">
        <v>723041.8700000001</v>
      </c>
      <c r="G13" s="10">
        <v>357215.7700000001</v>
      </c>
      <c r="H13" s="10">
        <v>192033.66999999998</v>
      </c>
      <c r="I13" s="10">
        <v>299860.92</v>
      </c>
      <c r="J13" s="10">
        <v>278050.8</v>
      </c>
      <c r="K13" s="10">
        <v>442924.7799999999</v>
      </c>
      <c r="L13" s="10">
        <f>SUM(B13:K13)</f>
        <v>4418919.01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-43929.3</v>
      </c>
      <c r="C14" s="8">
        <v>-22751.58</v>
      </c>
      <c r="D14" s="8">
        <v>-71332.86</v>
      </c>
      <c r="E14" s="8">
        <v>-59160.81</v>
      </c>
      <c r="F14" s="8">
        <v>-52825.18</v>
      </c>
      <c r="G14" s="8">
        <v>-29871.02</v>
      </c>
      <c r="H14" s="8">
        <v>-23472.839999999997</v>
      </c>
      <c r="I14" s="8">
        <v>-19744.870000000003</v>
      </c>
      <c r="J14" s="8">
        <v>-16817.940000000002</v>
      </c>
      <c r="K14" s="8">
        <v>-41998.96</v>
      </c>
      <c r="L14" s="8">
        <f>SUM(B14:K14)</f>
        <v>-381905.36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264772.44</v>
      </c>
      <c r="C15" s="7">
        <f aca="true" t="shared" si="1" ref="C15:K15">C13+C14</f>
        <v>224686.28000000003</v>
      </c>
      <c r="D15" s="7">
        <f t="shared" si="1"/>
        <v>769722.9099999999</v>
      </c>
      <c r="E15" s="7">
        <f t="shared" si="1"/>
        <v>669435.02</v>
      </c>
      <c r="F15" s="7">
        <f t="shared" si="1"/>
        <v>670216.6900000001</v>
      </c>
      <c r="G15" s="7">
        <f t="shared" si="1"/>
        <v>327344.75000000006</v>
      </c>
      <c r="H15" s="7">
        <f t="shared" si="1"/>
        <v>168560.83</v>
      </c>
      <c r="I15" s="7">
        <f t="shared" si="1"/>
        <v>280116.05</v>
      </c>
      <c r="J15" s="7">
        <f t="shared" si="1"/>
        <v>261232.86</v>
      </c>
      <c r="K15" s="7">
        <f t="shared" si="1"/>
        <v>400925.8199999999</v>
      </c>
      <c r="L15" s="7">
        <f>+L13+L14</f>
        <v>4037013.65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833552.1300000001</v>
      </c>
      <c r="C20" s="10">
        <v>605396.45</v>
      </c>
      <c r="D20" s="10">
        <v>546429.88</v>
      </c>
      <c r="E20" s="10">
        <v>162734.8</v>
      </c>
      <c r="F20" s="10">
        <v>478235.86999999994</v>
      </c>
      <c r="G20" s="10">
        <v>745818.2600000002</v>
      </c>
      <c r="H20" s="10">
        <v>185432.57999999996</v>
      </c>
      <c r="I20" s="10">
        <v>591955.82</v>
      </c>
      <c r="J20" s="10">
        <v>591699.3000000002</v>
      </c>
      <c r="K20" s="10">
        <v>710468.14</v>
      </c>
      <c r="L20" s="10">
        <v>654474.1000000002</v>
      </c>
      <c r="M20" s="10">
        <v>361766.85000000003</v>
      </c>
      <c r="N20" s="10">
        <v>180164.37</v>
      </c>
      <c r="O20" s="10">
        <f>SUM(B20:N20)</f>
        <v>6648128.55</v>
      </c>
    </row>
    <row r="21" spans="1:15" ht="27" customHeight="1">
      <c r="A21" s="2" t="s">
        <v>4</v>
      </c>
      <c r="B21" s="8">
        <v>-781424.2000000001</v>
      </c>
      <c r="C21" s="8">
        <v>-584597.1799999999</v>
      </c>
      <c r="D21" s="8">
        <v>-45559.43</v>
      </c>
      <c r="E21" s="8">
        <v>-8098.09</v>
      </c>
      <c r="F21" s="8">
        <v>-30953.760000000002</v>
      </c>
      <c r="G21" s="8">
        <v>-47149.29</v>
      </c>
      <c r="H21" s="8">
        <v>-37173.97</v>
      </c>
      <c r="I21" s="8">
        <v>-55358.67999999999</v>
      </c>
      <c r="J21" s="8">
        <v>-48010.58</v>
      </c>
      <c r="K21" s="8">
        <v>-674777.1099999999</v>
      </c>
      <c r="L21" s="8">
        <v>-618944.81</v>
      </c>
      <c r="M21" s="8">
        <v>-20471.690000000002</v>
      </c>
      <c r="N21" s="8">
        <v>-15326.06</v>
      </c>
      <c r="O21" s="8">
        <f>SUM(B21:N21)</f>
        <v>-2967844.85</v>
      </c>
    </row>
    <row r="22" spans="1:15" ht="27" customHeight="1">
      <c r="A22" s="6" t="s">
        <v>5</v>
      </c>
      <c r="B22" s="7">
        <f>+B20+B21</f>
        <v>52127.93000000005</v>
      </c>
      <c r="C22" s="7">
        <f>+C20+C21</f>
        <v>20799.27000000002</v>
      </c>
      <c r="D22" s="7">
        <f aca="true" t="shared" si="2" ref="D22:O22">+D20+D21</f>
        <v>500870.45</v>
      </c>
      <c r="E22" s="7">
        <f t="shared" si="2"/>
        <v>154636.71</v>
      </c>
      <c r="F22" s="7">
        <f t="shared" si="2"/>
        <v>447282.1099999999</v>
      </c>
      <c r="G22" s="7">
        <f t="shared" si="2"/>
        <v>698668.9700000002</v>
      </c>
      <c r="H22" s="7">
        <f t="shared" si="2"/>
        <v>148258.60999999996</v>
      </c>
      <c r="I22" s="7">
        <f t="shared" si="2"/>
        <v>536597.1399999999</v>
      </c>
      <c r="J22" s="7">
        <f t="shared" si="2"/>
        <v>543688.7200000002</v>
      </c>
      <c r="K22" s="7">
        <f t="shared" si="2"/>
        <v>35691.030000000144</v>
      </c>
      <c r="L22" s="7">
        <f t="shared" si="2"/>
        <v>35529.290000000154</v>
      </c>
      <c r="M22" s="7">
        <f t="shared" si="2"/>
        <v>341295.16000000003</v>
      </c>
      <c r="N22" s="7">
        <f t="shared" si="2"/>
        <v>164838.31</v>
      </c>
      <c r="O22" s="7">
        <f t="shared" si="2"/>
        <v>3680283.6999999997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2022-03-09T00:09:47Z</dcterms:modified>
  <cp:category/>
  <cp:version/>
  <cp:contentType/>
  <cp:contentStatus/>
</cp:coreProperties>
</file>