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<sst xmlns="http://schemas.openxmlformats.org/spreadsheetml/2006/main" count="81" uniqueCount="63">
  <si>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</si>
  <si>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</si>
  <si>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</si>
  <si>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</si>
  <si>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</si>
  <si>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</si>
  <si>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</si>
  <si>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</si>
  <si>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</si>
  <si>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</si>
  <si>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</si>
  <si>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</si>
  <si>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</si>
  <si>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</si>
  <si>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</si>
  <si>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</si>
  <si>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</si>
  <si>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</si>
  <si>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</si>
  <si>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</si>
  <si>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</si>
  <si>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</si>
  <si>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</si>
  <si>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</si>
  <si>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</si>
  <si>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</si>
  <si>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</si>
  <si>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</si>
  <si>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</si>
  <si>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</si>
  <si>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</si>
  <si>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</si>
  <si>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</si>
  <si>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</si>
  <si>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</si>
  <si>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</si>
  <si>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</si>
  <si>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</si>
  <si>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</si>
  <si>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</si>
  <si>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</si>
  <si>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</si>
  <si>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</si>
  <si>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</si>
  <si>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</si>
  <si>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</si>
  <si>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</si>
  <si>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</si>
  <si>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</si>
  <si>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</si>
  <si>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</si>
  <si>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</si>
  <si>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</si>
  <si>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</si>
  <si>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</si>
  <si>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</si>
  <si>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</si>
  <si>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</si>
  <si>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</si>
  <si>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</si>
  <si>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</si>
  <si>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</si>
  <si>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27/02/22 - VENCIMENTO 08/03/22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</si>
</sst>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400957.23000000004</v>
      </c>
      <c r="C6" s="10">
        <v>392765.06000000006</v>
      </c>
      <c r="D6" s="10">
        <v>477817.0300000001</v>
      </c>
      <c r="E6" s="10">
        <v>257384.69999999998</v>
      </c>
      <c r="F6" s="10">
        <v>383092.38</v>
      </c>
      <c r="G6" s="10">
        <v>364183.83999999997</v>
      </c>
      <c r="H6" s="10">
        <v>354993.19999999995</v>
      </c>
      <c r="I6" s="10">
        <v>464312.63000000006</v>
      </c>
      <c r="J6" s="10">
        <v>118813.54999999997</v>
      </c>
      <c r="K6" s="10">
        <f>SUM(B6:J6)</f>
        <v>3214319.619999999</v>
      </c>
      <c r="Q6"/>
      <c r="R6"/>
    </row>
    <row r="7" spans="1:18" ht="27" customHeight="1">
      <c r="A7" s="2" t="s">
        <v>4</v>
      </c>
      <c r="B7" s="19">
        <v>-42525.61</v>
      </c>
      <c r="C7" s="19">
        <v>-45318.63</v>
      </c>
      <c r="D7" s="19">
        <v>-71938.44</v>
      </c>
      <c r="E7" s="19">
        <v>-26350.010000000002</v>
      </c>
      <c r="F7" s="19">
        <v>-38609.87</v>
      </c>
      <c r="G7" s="19">
        <v>-24507.050000000003</v>
      </c>
      <c r="H7" s="19">
        <v>-23748.18</v>
      </c>
      <c r="I7" s="19">
        <v>-49800.08</v>
      </c>
      <c r="J7" s="19">
        <v>-13635.259999999998</v>
      </c>
      <c r="K7" s="8">
        <f>SUM(B7:J7)</f>
        <v>-336433.13</v>
      </c>
      <c r="Q7"/>
      <c r="R7"/>
    </row>
    <row r="8" spans="1:11" ht="27" customHeight="1">
      <c r="A8" s="6" t="s">
        <v>5</v>
      </c>
      <c r="B8" s="7">
        <f>B6+B7</f>
        <v>358431.62000000005</v>
      </c>
      <c r="C8" s="7">
        <f aca="true" t="shared" si="0" ref="C8:J8">C6+C7</f>
        <v>347446.43000000005</v>
      </c>
      <c r="D8" s="7">
        <f t="shared" si="0"/>
        <v>405878.5900000001</v>
      </c>
      <c r="E8" s="7">
        <f t="shared" si="0"/>
        <v>231034.68999999997</v>
      </c>
      <c r="F8" s="7">
        <f t="shared" si="0"/>
        <v>344482.51</v>
      </c>
      <c r="G8" s="7">
        <f t="shared" si="0"/>
        <v>339676.79</v>
      </c>
      <c r="H8" s="7">
        <f t="shared" si="0"/>
        <v>331245.01999999996</v>
      </c>
      <c r="I8" s="7">
        <f t="shared" si="0"/>
        <v>414512.55000000005</v>
      </c>
      <c r="J8" s="7">
        <f t="shared" si="0"/>
        <v>105178.28999999998</v>
      </c>
      <c r="K8" s="7">
        <f>+K7+K6</f>
        <v>2877886.4899999993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133971.71</v>
      </c>
      <c r="C13" s="10">
        <v>122828.61999999998</v>
      </c>
      <c r="D13" s="10">
        <v>420019.89999999997</v>
      </c>
      <c r="E13" s="10">
        <v>380972.76999999996</v>
      </c>
      <c r="F13" s="10">
        <v>401464.79000000004</v>
      </c>
      <c r="G13" s="10">
        <v>171190.79</v>
      </c>
      <c r="H13" s="10">
        <v>115552.52</v>
      </c>
      <c r="I13" s="10">
        <v>149193.56999999998</v>
      </c>
      <c r="J13" s="10">
        <v>132541.75</v>
      </c>
      <c r="K13" s="10">
        <v>243046.38</v>
      </c>
      <c r="L13" s="10">
        <f>SUM(B13:K13)</f>
        <v>2270782.8000000003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-34654.64</v>
      </c>
      <c r="C14" s="8">
        <v>-13827.4</v>
      </c>
      <c r="D14" s="8">
        <v>-49544.43</v>
      </c>
      <c r="E14" s="8">
        <v>-42844.619999999995</v>
      </c>
      <c r="F14" s="8">
        <v>-41848.01</v>
      </c>
      <c r="G14" s="8">
        <v>-18739.28</v>
      </c>
      <c r="H14" s="8">
        <v>-20013.25</v>
      </c>
      <c r="I14" s="8">
        <v>-14612.4</v>
      </c>
      <c r="J14" s="8">
        <v>-9998.15</v>
      </c>
      <c r="K14" s="8">
        <v>-26979.42</v>
      </c>
      <c r="L14" s="8">
        <f>SUM(B14:K14)</f>
        <v>-273061.6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99317.06999999999</v>
      </c>
      <c r="C15" s="7">
        <f aca="true" t="shared" si="1" ref="C15:K15">C13+C14</f>
        <v>109001.21999999999</v>
      </c>
      <c r="D15" s="7">
        <f t="shared" si="1"/>
        <v>370475.47</v>
      </c>
      <c r="E15" s="7">
        <f t="shared" si="1"/>
        <v>338128.14999999997</v>
      </c>
      <c r="F15" s="7">
        <f t="shared" si="1"/>
        <v>359616.78</v>
      </c>
      <c r="G15" s="7">
        <f t="shared" si="1"/>
        <v>152451.51</v>
      </c>
      <c r="H15" s="7">
        <f t="shared" si="1"/>
        <v>95539.27</v>
      </c>
      <c r="I15" s="7">
        <f t="shared" si="1"/>
        <v>134581.16999999998</v>
      </c>
      <c r="J15" s="7">
        <f t="shared" si="1"/>
        <v>122543.6</v>
      </c>
      <c r="K15" s="7">
        <f t="shared" si="1"/>
        <v>216066.96000000002</v>
      </c>
      <c r="L15" s="7">
        <f>+L13+L14</f>
        <v>1997721.2000000002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494319.07</v>
      </c>
      <c r="C20" s="10">
        <v>356914.49000000005</v>
      </c>
      <c r="D20" s="10">
        <v>327310.42</v>
      </c>
      <c r="E20" s="10">
        <v>91820.65</v>
      </c>
      <c r="F20" s="10">
        <v>322827.46</v>
      </c>
      <c r="G20" s="10">
        <v>416427.66000000003</v>
      </c>
      <c r="H20" s="10">
        <v>82120.7</v>
      </c>
      <c r="I20" s="10">
        <v>323139.6500000001</v>
      </c>
      <c r="J20" s="10">
        <v>321303.12000000005</v>
      </c>
      <c r="K20" s="10">
        <v>450498.81000000006</v>
      </c>
      <c r="L20" s="10">
        <v>395745.38</v>
      </c>
      <c r="M20" s="10">
        <v>194626.23999999993</v>
      </c>
      <c r="N20" s="10">
        <v>88765.93999999997</v>
      </c>
      <c r="O20" s="10">
        <f>SUM(B20:N20)</f>
        <v>3865819.59</v>
      </c>
    </row>
    <row r="21" spans="1:15" ht="27" customHeight="1">
      <c r="A21" s="2" t="s">
        <v>4</v>
      </c>
      <c r="B21" s="8">
        <v>-442191.1399999999</v>
      </c>
      <c r="C21" s="8">
        <v>-336115.2399999999</v>
      </c>
      <c r="D21" s="8">
        <v>-36631.46</v>
      </c>
      <c r="E21" s="8">
        <v>-5741.87</v>
      </c>
      <c r="F21" s="8">
        <v>-28815.600000000002</v>
      </c>
      <c r="G21" s="8">
        <v>-35789.52</v>
      </c>
      <c r="H21" s="8">
        <v>-17810.329999999998</v>
      </c>
      <c r="I21" s="8">
        <v>-39722.28</v>
      </c>
      <c r="J21" s="8">
        <v>-32582</v>
      </c>
      <c r="K21" s="8">
        <v>-414807.78000000026</v>
      </c>
      <c r="L21" s="8">
        <v>-360216.0800000001</v>
      </c>
      <c r="M21" s="8">
        <v>-12929.11</v>
      </c>
      <c r="N21" s="8">
        <v>-8442.45</v>
      </c>
      <c r="O21" s="8">
        <f>SUM(B21:N21)</f>
        <v>-1771794.86</v>
      </c>
    </row>
    <row r="22" spans="1:15" ht="27" customHeight="1">
      <c r="A22" s="6" t="s">
        <v>5</v>
      </c>
      <c r="B22" s="7">
        <f>+B20+B21</f>
        <v>52127.93000000011</v>
      </c>
      <c r="C22" s="7">
        <f>+C20+C21</f>
        <v>20799.250000000175</v>
      </c>
      <c r="D22" s="7">
        <f aca="true" t="shared" si="2" ref="D22:O22">+D20+D21</f>
        <v>290678.95999999996</v>
      </c>
      <c r="E22" s="7">
        <f t="shared" si="2"/>
        <v>86078.78</v>
      </c>
      <c r="F22" s="7">
        <f t="shared" si="2"/>
        <v>294011.86000000004</v>
      </c>
      <c r="G22" s="7">
        <f t="shared" si="2"/>
        <v>380638.14</v>
      </c>
      <c r="H22" s="7">
        <f t="shared" si="2"/>
        <v>64310.369999999995</v>
      </c>
      <c r="I22" s="7">
        <f t="shared" si="2"/>
        <v>283417.3700000001</v>
      </c>
      <c r="J22" s="7">
        <f t="shared" si="2"/>
        <v>288721.12000000005</v>
      </c>
      <c r="K22" s="7">
        <f t="shared" si="2"/>
        <v>35691.029999999795</v>
      </c>
      <c r="L22" s="7">
        <f t="shared" si="2"/>
        <v>35529.29999999993</v>
      </c>
      <c r="M22" s="7">
        <f t="shared" si="2"/>
        <v>181697.12999999995</v>
      </c>
      <c r="N22" s="7">
        <f t="shared" si="2"/>
        <v>80323.48999999998</v>
      </c>
      <c r="O22" s="7">
        <f t="shared" si="2"/>
        <v>2094024.7299999997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2022-03-09T00:07:58Z</dcterms:modified>
  <cp:category/>
  <cp:version/>
  <cp:contentType/>
  <cp:contentStatus/>
</cp:coreProperties>
</file>