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<sst xmlns="http://schemas.openxmlformats.org/spreadsheetml/2006/main" count="81" uniqueCount="63">
  <si>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</si>
  <si>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</si>
  <si>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</si>
  <si>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</si>
  <si>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</si>
  <si>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</si>
  <si>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</si>
  <si>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</si>
  <si>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</si>
  <si>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</si>
  <si>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</si>
  <si>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</si>
  <si>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</si>
  <si>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</si>
  <si>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</si>
  <si>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</si>
  <si>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</si>
  <si>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</si>
  <si>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</si>
  <si>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</si>
  <si>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</si>
  <si>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</si>
  <si>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</si>
  <si>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</si>
  <si>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</si>
  <si>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</si>
  <si>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</si>
  <si>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</si>
  <si>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</si>
  <si>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</si>
  <si>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</si>
  <si>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</si>
  <si>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</si>
  <si>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</si>
  <si>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</si>
  <si>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</si>
  <si>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</si>
  <si>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</si>
  <si>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</si>
  <si>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</si>
  <si>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</si>
  <si>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</si>
  <si>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</si>
  <si>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</si>
  <si>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</si>
  <si>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</si>
  <si>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</si>
  <si>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</si>
  <si>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</si>
  <si>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</si>
  <si>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</si>
  <si>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</si>
  <si>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</si>
  <si>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</si>
  <si>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</si>
  <si>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</si>
  <si>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</si>
  <si>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</si>
  <si>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</si>
  <si>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</si>
  <si>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</si>
  <si>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</si>
  <si>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25/02/22 - VENCIMENTO 08/03/22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</si>
</sst>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1446338.72</v>
      </c>
      <c r="C6" s="10">
        <v>1372271.4</v>
      </c>
      <c r="D6" s="10">
        <v>1592845.1199999999</v>
      </c>
      <c r="E6" s="10">
        <v>971929.5500000002</v>
      </c>
      <c r="F6" s="10">
        <v>1044607.36</v>
      </c>
      <c r="G6" s="10">
        <v>1144714.4500000002</v>
      </c>
      <c r="H6" s="10">
        <v>1036892.91</v>
      </c>
      <c r="I6" s="10">
        <v>1399451.75</v>
      </c>
      <c r="J6" s="10">
        <v>499936.3400000001</v>
      </c>
      <c r="K6" s="10">
        <f>SUM(B6:J6)</f>
        <v>10508987.6</v>
      </c>
      <c r="Q6"/>
      <c r="R6"/>
    </row>
    <row r="7" spans="1:18" ht="27" customHeight="1">
      <c r="A7" s="2" t="s">
        <v>4</v>
      </c>
      <c r="B7" s="19">
        <v>-282759.03</v>
      </c>
      <c r="C7" s="19">
        <v>-104417.6000000001</v>
      </c>
      <c r="D7" s="19">
        <v>-1592845.1199999999</v>
      </c>
      <c r="E7" s="19">
        <v>-240172.97999999998</v>
      </c>
      <c r="F7" s="19">
        <v>-81512.23999999999</v>
      </c>
      <c r="G7" s="19">
        <v>-282249.76</v>
      </c>
      <c r="H7" s="19">
        <v>-1036892.91</v>
      </c>
      <c r="I7" s="19">
        <v>-176332.8899999999</v>
      </c>
      <c r="J7" s="19">
        <v>-48656.130000000005</v>
      </c>
      <c r="K7" s="8">
        <f>SUM(B7:J7)</f>
        <v>-3845838.659999999</v>
      </c>
      <c r="Q7"/>
      <c r="R7"/>
    </row>
    <row r="8" spans="1:11" ht="27" customHeight="1">
      <c r="A8" s="6" t="s">
        <v>5</v>
      </c>
      <c r="B8" s="7">
        <f>B6+B7</f>
        <v>1163579.69</v>
      </c>
      <c r="C8" s="7">
        <f aca="true" t="shared" si="0" ref="C8:J8">C6+C7</f>
        <v>1267853.7999999998</v>
      </c>
      <c r="D8" s="7">
        <f t="shared" si="0"/>
        <v>0</v>
      </c>
      <c r="E8" s="7">
        <f t="shared" si="0"/>
        <v>731756.5700000002</v>
      </c>
      <c r="F8" s="7">
        <f t="shared" si="0"/>
        <v>963095.12</v>
      </c>
      <c r="G8" s="7">
        <f t="shared" si="0"/>
        <v>862464.6900000002</v>
      </c>
      <c r="H8" s="7">
        <f t="shared" si="0"/>
        <v>0</v>
      </c>
      <c r="I8" s="7">
        <f t="shared" si="0"/>
        <v>1223118.86</v>
      </c>
      <c r="J8" s="7">
        <f t="shared" si="0"/>
        <v>451280.2100000001</v>
      </c>
      <c r="K8" s="7">
        <f>+K7+K6</f>
        <v>6663148.94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545611.79</v>
      </c>
      <c r="C13" s="10">
        <v>438003.57000000007</v>
      </c>
      <c r="D13" s="10">
        <v>1424852.87</v>
      </c>
      <c r="E13" s="10">
        <v>1157588.57</v>
      </c>
      <c r="F13" s="10">
        <v>1254890.1499999997</v>
      </c>
      <c r="G13" s="10">
        <v>697111.8900000001</v>
      </c>
      <c r="H13" s="10">
        <v>398246.1400000001</v>
      </c>
      <c r="I13" s="10">
        <v>495048.95</v>
      </c>
      <c r="J13" s="10">
        <v>603839.9299999999</v>
      </c>
      <c r="K13" s="10">
        <v>757669.23</v>
      </c>
      <c r="L13" s="10">
        <f>SUM(B13:K13)</f>
        <v>7772863.09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-545611.79</v>
      </c>
      <c r="C14" s="8">
        <v>-36494.45000000001</v>
      </c>
      <c r="D14" s="8">
        <v>-109317.8999999999</v>
      </c>
      <c r="E14" s="8">
        <v>-1157588.57</v>
      </c>
      <c r="F14" s="8">
        <v>-79878.29000000004</v>
      </c>
      <c r="G14" s="8">
        <v>-55023.119999999995</v>
      </c>
      <c r="H14" s="8">
        <v>-35660.5</v>
      </c>
      <c r="I14" s="8">
        <v>-60725.21000000002</v>
      </c>
      <c r="J14" s="8">
        <v>-37830.56999999995</v>
      </c>
      <c r="K14" s="8">
        <v>-64884.33999999997</v>
      </c>
      <c r="L14" s="8">
        <f>SUM(B14:K14)</f>
        <v>-2183014.7399999998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401509.12000000005</v>
      </c>
      <c r="D15" s="7">
        <f t="shared" si="1"/>
        <v>1315534.9700000002</v>
      </c>
      <c r="E15" s="7">
        <f t="shared" si="1"/>
        <v>0</v>
      </c>
      <c r="F15" s="7">
        <f t="shared" si="1"/>
        <v>1175011.8599999996</v>
      </c>
      <c r="G15" s="7">
        <f t="shared" si="1"/>
        <v>642088.7700000001</v>
      </c>
      <c r="H15" s="7">
        <f t="shared" si="1"/>
        <v>362585.6400000001</v>
      </c>
      <c r="I15" s="7">
        <f t="shared" si="1"/>
        <v>434323.74</v>
      </c>
      <c r="J15" s="7">
        <f t="shared" si="1"/>
        <v>566009.36</v>
      </c>
      <c r="K15" s="7">
        <f t="shared" si="1"/>
        <v>692784.89</v>
      </c>
      <c r="L15" s="7">
        <f>+L13+L14</f>
        <v>5589848.35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1288614.7799999998</v>
      </c>
      <c r="C20" s="10">
        <v>951372.77</v>
      </c>
      <c r="D20" s="10">
        <v>766223.3</v>
      </c>
      <c r="E20" s="10">
        <v>256507.86000000002</v>
      </c>
      <c r="F20" s="10">
        <v>851488.56</v>
      </c>
      <c r="G20" s="10">
        <v>1227947.6099999999</v>
      </c>
      <c r="H20" s="10">
        <v>220320.93000000002</v>
      </c>
      <c r="I20" s="10">
        <v>938566.4400000001</v>
      </c>
      <c r="J20" s="10">
        <v>824517.1499999999</v>
      </c>
      <c r="K20" s="10">
        <v>1070146.94</v>
      </c>
      <c r="L20" s="10">
        <v>980947.6700000002</v>
      </c>
      <c r="M20" s="10">
        <v>552332.4500000001</v>
      </c>
      <c r="N20" s="10">
        <v>287825.06</v>
      </c>
      <c r="O20" s="10">
        <f>SUM(B20:N20)</f>
        <v>10216811.519999998</v>
      </c>
    </row>
    <row r="21" spans="1:15" ht="27" customHeight="1">
      <c r="A21" s="2" t="s">
        <v>4</v>
      </c>
      <c r="B21" s="8">
        <v>-1236486.8500000006</v>
      </c>
      <c r="C21" s="8">
        <v>-930573.5</v>
      </c>
      <c r="D21" s="8">
        <v>-739067.56</v>
      </c>
      <c r="E21" s="8">
        <v>-23126.739999999998</v>
      </c>
      <c r="F21" s="8">
        <v>-57496.340000000004</v>
      </c>
      <c r="G21" s="8">
        <v>-81075.96</v>
      </c>
      <c r="H21" s="8">
        <v>-213037.16999999998</v>
      </c>
      <c r="I21" s="8">
        <v>-86182.59</v>
      </c>
      <c r="J21" s="8">
        <v>-72339.14</v>
      </c>
      <c r="K21" s="8">
        <v>-1034455.9000000004</v>
      </c>
      <c r="L21" s="8">
        <v>-945418.3900000001</v>
      </c>
      <c r="M21" s="8">
        <v>-29115.62</v>
      </c>
      <c r="N21" s="8">
        <v>-42329.84</v>
      </c>
      <c r="O21" s="8">
        <f>SUM(B21:N21)</f>
        <v>-5490705.600000001</v>
      </c>
    </row>
    <row r="22" spans="1:15" ht="27" customHeight="1">
      <c r="A22" s="6" t="s">
        <v>5</v>
      </c>
      <c r="B22" s="7">
        <f>+B20+B21</f>
        <v>52127.929999999236</v>
      </c>
      <c r="C22" s="7">
        <f>+C20+C21</f>
        <v>20799.27000000002</v>
      </c>
      <c r="D22" s="7">
        <f aca="true" t="shared" si="2" ref="D22:O22">+D20+D21</f>
        <v>27155.73999999999</v>
      </c>
      <c r="E22" s="7">
        <f t="shared" si="2"/>
        <v>233381.12000000002</v>
      </c>
      <c r="F22" s="7">
        <f t="shared" si="2"/>
        <v>793992.2200000001</v>
      </c>
      <c r="G22" s="7">
        <f t="shared" si="2"/>
        <v>1146871.65</v>
      </c>
      <c r="H22" s="7">
        <f t="shared" si="2"/>
        <v>7283.760000000038</v>
      </c>
      <c r="I22" s="7">
        <f t="shared" si="2"/>
        <v>852383.8500000001</v>
      </c>
      <c r="J22" s="7">
        <f t="shared" si="2"/>
        <v>752178.0099999999</v>
      </c>
      <c r="K22" s="7">
        <f t="shared" si="2"/>
        <v>35691.03999999957</v>
      </c>
      <c r="L22" s="7">
        <f t="shared" si="2"/>
        <v>35529.28000000003</v>
      </c>
      <c r="M22" s="7">
        <f t="shared" si="2"/>
        <v>523216.8300000001</v>
      </c>
      <c r="N22" s="7">
        <f t="shared" si="2"/>
        <v>245495.22</v>
      </c>
      <c r="O22" s="7">
        <f t="shared" si="2"/>
        <v>4726105.919999997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2022-03-08T23:55:55Z</dcterms:modified>
  <cp:category/>
  <cp:version/>
  <cp:contentType/>
  <cp:contentStatus/>
</cp:coreProperties>
</file>