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<sst xmlns="http://schemas.openxmlformats.org/spreadsheetml/2006/main" count="81" uniqueCount="63">
  <si>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</si>
  <si>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</si>
  <si>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</si>
  <si>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</si>
  <si>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</si>
  <si>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</si>
  <si>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</si>
  <si>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</si>
  <si>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</si>
  <si>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</si>
  <si>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</si>
  <si>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</si>
  <si>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</si>
  <si>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</si>
  <si>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</si>
  <si>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</si>
  <si>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</si>
  <si>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</si>
  <si>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</si>
  <si>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</si>
  <si>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</si>
  <si>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</si>
  <si>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</si>
  <si>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</si>
  <si>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</si>
  <si>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</si>
  <si>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</si>
  <si>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</si>
  <si>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</si>
  <si>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</si>
  <si>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</si>
  <si>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</si>
  <si>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</si>
  <si>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</si>
  <si>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</si>
  <si>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</si>
  <si>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</si>
  <si>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</si>
  <si>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</si>
  <si>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</si>
  <si>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</si>
  <si>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</si>
  <si>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</si>
  <si>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</si>
  <si>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</si>
  <si>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</si>
  <si>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</si>
  <si>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</si>
  <si>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</si>
  <si>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</si>
  <si>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</si>
  <si>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</si>
  <si>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</si>
  <si>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</si>
  <si>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</si>
  <si>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</si>
  <si>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</si>
  <si>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</si>
  <si>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</si>
  <si>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</si>
  <si>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</si>
  <si>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</si>
  <si>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23/02/22 - VENCIMENTO 04/03/22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</si>
</sst>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1433405.57</v>
      </c>
      <c r="C6" s="10">
        <v>1366890.2200000002</v>
      </c>
      <c r="D6" s="10">
        <v>1580117.19</v>
      </c>
      <c r="E6" s="10">
        <v>973005.6900000001</v>
      </c>
      <c r="F6" s="10">
        <v>1033109.35</v>
      </c>
      <c r="G6" s="10">
        <v>1138993.61</v>
      </c>
      <c r="H6" s="10">
        <v>1020753.52</v>
      </c>
      <c r="I6" s="10">
        <v>1390568.4700000002</v>
      </c>
      <c r="J6" s="10">
        <v>498912.38000000006</v>
      </c>
      <c r="K6" s="10">
        <f>SUM(B6:J6)</f>
        <v>10435756.000000002</v>
      </c>
      <c r="Q6"/>
      <c r="R6"/>
    </row>
    <row r="7" spans="1:18" ht="27" customHeight="1">
      <c r="A7" s="2" t="s">
        <v>4</v>
      </c>
      <c r="B7" s="19">
        <v>-170750.89</v>
      </c>
      <c r="C7" s="19">
        <v>-102283.2</v>
      </c>
      <c r="D7" s="19">
        <v>-144834.7799999999</v>
      </c>
      <c r="E7" s="19">
        <v>-145262.00000000003</v>
      </c>
      <c r="F7" s="19">
        <v>-71180.5</v>
      </c>
      <c r="G7" s="19">
        <v>-132762.74</v>
      </c>
      <c r="H7" s="19">
        <v>-59537.22</v>
      </c>
      <c r="I7" s="19">
        <v>-134564</v>
      </c>
      <c r="J7" s="19">
        <v>-37571.46</v>
      </c>
      <c r="K7" s="8">
        <f>SUM(B7:J7)</f>
        <v>-998746.7899999999</v>
      </c>
      <c r="Q7"/>
      <c r="R7"/>
    </row>
    <row r="8" spans="1:11" ht="27" customHeight="1">
      <c r="A8" s="6" t="s">
        <v>5</v>
      </c>
      <c r="B8" s="7">
        <f>B6+B7</f>
        <v>1262654.6800000002</v>
      </c>
      <c r="C8" s="7">
        <f aca="true" t="shared" si="0" ref="C8:J8">C6+C7</f>
        <v>1264607.0200000003</v>
      </c>
      <c r="D8" s="7">
        <f t="shared" si="0"/>
        <v>1435282.4100000001</v>
      </c>
      <c r="E8" s="7">
        <f t="shared" si="0"/>
        <v>827743.6900000001</v>
      </c>
      <c r="F8" s="7">
        <f t="shared" si="0"/>
        <v>961928.85</v>
      </c>
      <c r="G8" s="7">
        <f t="shared" si="0"/>
        <v>1006230.8700000001</v>
      </c>
      <c r="H8" s="7">
        <f t="shared" si="0"/>
        <v>961216.3</v>
      </c>
      <c r="I8" s="7">
        <f t="shared" si="0"/>
        <v>1256004.4700000002</v>
      </c>
      <c r="J8" s="7">
        <f t="shared" si="0"/>
        <v>461340.92000000004</v>
      </c>
      <c r="K8" s="7">
        <f>+K7+K6</f>
        <v>9437009.210000003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534401.93</v>
      </c>
      <c r="C13" s="10">
        <v>437573.3900000001</v>
      </c>
      <c r="D13" s="10">
        <v>1416092.5700000005</v>
      </c>
      <c r="E13" s="10">
        <v>1147613.3400000003</v>
      </c>
      <c r="F13" s="10">
        <v>1244337.56</v>
      </c>
      <c r="G13" s="10">
        <v>691064.0800000001</v>
      </c>
      <c r="H13" s="10">
        <v>394675.52</v>
      </c>
      <c r="I13" s="10">
        <v>503150.01000000007</v>
      </c>
      <c r="J13" s="10">
        <v>606695.6200000001</v>
      </c>
      <c r="K13" s="10">
        <v>750115.75</v>
      </c>
      <c r="L13" s="10">
        <f>SUM(B13:K13)</f>
        <v>7725719.7700000005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-54429.880000000005</v>
      </c>
      <c r="C14" s="8">
        <v>-36620.219999999994</v>
      </c>
      <c r="D14" s="8">
        <v>-106639.39</v>
      </c>
      <c r="E14" s="8">
        <v>-78401.18000000002</v>
      </c>
      <c r="F14" s="8">
        <v>-75182.41</v>
      </c>
      <c r="G14" s="8">
        <v>-53455.630000000005</v>
      </c>
      <c r="H14" s="8">
        <v>-33654.18</v>
      </c>
      <c r="I14" s="8">
        <v>-43830.87</v>
      </c>
      <c r="J14" s="8">
        <v>-38124.23</v>
      </c>
      <c r="K14" s="8">
        <v>-63004.45</v>
      </c>
      <c r="L14" s="8">
        <f>SUM(B14:K14)</f>
        <v>-583342.4400000001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479972.05000000005</v>
      </c>
      <c r="C15" s="7">
        <f aca="true" t="shared" si="1" ref="C15:K15">C13+C14</f>
        <v>400953.1700000001</v>
      </c>
      <c r="D15" s="7">
        <f t="shared" si="1"/>
        <v>1309453.1800000006</v>
      </c>
      <c r="E15" s="7">
        <f t="shared" si="1"/>
        <v>1069212.1600000004</v>
      </c>
      <c r="F15" s="7">
        <f t="shared" si="1"/>
        <v>1169155.1500000001</v>
      </c>
      <c r="G15" s="7">
        <f t="shared" si="1"/>
        <v>637608.4500000001</v>
      </c>
      <c r="H15" s="7">
        <f t="shared" si="1"/>
        <v>361021.34</v>
      </c>
      <c r="I15" s="7">
        <f t="shared" si="1"/>
        <v>459319.1400000001</v>
      </c>
      <c r="J15" s="7">
        <f t="shared" si="1"/>
        <v>568571.3900000001</v>
      </c>
      <c r="K15" s="7">
        <f t="shared" si="1"/>
        <v>687111.3</v>
      </c>
      <c r="L15" s="7">
        <f>+L13+L14</f>
        <v>7142377.33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1274217.9699999997</v>
      </c>
      <c r="C20" s="10">
        <v>941320.3500000001</v>
      </c>
      <c r="D20" s="10">
        <v>776851.2</v>
      </c>
      <c r="E20" s="10">
        <v>253044.82</v>
      </c>
      <c r="F20" s="10">
        <v>833414.89</v>
      </c>
      <c r="G20" s="10">
        <v>1211645.1699999997</v>
      </c>
      <c r="H20" s="10">
        <v>225269.53999999998</v>
      </c>
      <c r="I20" s="10">
        <v>942027.39</v>
      </c>
      <c r="J20" s="10">
        <v>806624.6900000001</v>
      </c>
      <c r="K20" s="10">
        <v>1060677.21</v>
      </c>
      <c r="L20" s="10">
        <v>955303.3900000001</v>
      </c>
      <c r="M20" s="10">
        <v>547159.14</v>
      </c>
      <c r="N20" s="10">
        <v>287020.9700000001</v>
      </c>
      <c r="O20" s="10">
        <f>SUM(B20:N20)</f>
        <v>10114576.73</v>
      </c>
    </row>
    <row r="21" spans="1:15" ht="27" customHeight="1">
      <c r="A21" s="2" t="s">
        <v>4</v>
      </c>
      <c r="B21" s="8">
        <v>4673604.29</v>
      </c>
      <c r="C21" s="8">
        <v>3224384.06</v>
      </c>
      <c r="D21" s="8">
        <v>-52664.45</v>
      </c>
      <c r="E21" s="8">
        <v>-11601.63</v>
      </c>
      <c r="F21" s="8">
        <v>-40830.36</v>
      </c>
      <c r="G21" s="8">
        <v>-63923.12</v>
      </c>
      <c r="H21" s="8">
        <v>-44903.37</v>
      </c>
      <c r="I21" s="8">
        <v>-78579.71</v>
      </c>
      <c r="J21" s="8">
        <v>-55978.58</v>
      </c>
      <c r="K21" s="8">
        <v>3946118.76</v>
      </c>
      <c r="L21" s="8">
        <v>3676378.06</v>
      </c>
      <c r="M21" s="8">
        <v>-27615.219999999998</v>
      </c>
      <c r="N21" s="8">
        <v>-22615.77</v>
      </c>
      <c r="O21" s="8">
        <f>SUM(B21:N21)</f>
        <v>15121772.959999999</v>
      </c>
    </row>
    <row r="22" spans="1:15" ht="27" customHeight="1">
      <c r="A22" s="6" t="s">
        <v>5</v>
      </c>
      <c r="B22" s="7">
        <f>+B20+B21</f>
        <v>5947822.26</v>
      </c>
      <c r="C22" s="7">
        <f>+C20+C21</f>
        <v>4165704.41</v>
      </c>
      <c r="D22" s="7">
        <f aca="true" t="shared" si="2" ref="D22:O22">+D20+D21</f>
        <v>724186.75</v>
      </c>
      <c r="E22" s="7">
        <f t="shared" si="2"/>
        <v>241443.19</v>
      </c>
      <c r="F22" s="7">
        <f t="shared" si="2"/>
        <v>792584.53</v>
      </c>
      <c r="G22" s="7">
        <f t="shared" si="2"/>
        <v>1147722.0499999996</v>
      </c>
      <c r="H22" s="7">
        <f t="shared" si="2"/>
        <v>180366.16999999998</v>
      </c>
      <c r="I22" s="7">
        <f t="shared" si="2"/>
        <v>863447.68</v>
      </c>
      <c r="J22" s="7">
        <f t="shared" si="2"/>
        <v>750646.1100000001</v>
      </c>
      <c r="K22" s="7">
        <f t="shared" si="2"/>
        <v>5006795.97</v>
      </c>
      <c r="L22" s="7">
        <f t="shared" si="2"/>
        <v>4631681.45</v>
      </c>
      <c r="M22" s="7">
        <f t="shared" si="2"/>
        <v>519543.92000000004</v>
      </c>
      <c r="N22" s="7">
        <f t="shared" si="2"/>
        <v>264405.20000000007</v>
      </c>
      <c r="O22" s="7">
        <f t="shared" si="2"/>
        <v>25236349.689999998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2022-03-04T17:56:14Z</dcterms:modified>
  <cp:category/>
  <cp:version/>
  <cp:contentType/>
  <cp:contentStatus/>
</cp:coreProperties>
</file>