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<sst xmlns="http://schemas.openxmlformats.org/spreadsheetml/2006/main" count="81" uniqueCount="63">
  <si>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</si>
  <si>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</si>
  <si>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</si>
  <si>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</si>
  <si>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</si>
  <si>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</si>
  <si>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</si>
  <si>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</si>
  <si>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</si>
  <si>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</si>
  <si>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</si>
  <si>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</si>
  <si>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</si>
  <si>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</si>
  <si>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</si>
  <si>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</si>
  <si>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</si>
  <si>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</si>
  <si>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</si>
  <si>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</si>
  <si>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</si>
  <si>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</si>
  <si>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</si>
  <si>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</si>
  <si>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</si>
  <si>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</si>
  <si>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</si>
  <si>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</si>
  <si>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</si>
  <si>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</si>
  <si>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</si>
  <si>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</si>
  <si>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</si>
  <si>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</si>
  <si>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</si>
  <si>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</si>
  <si>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</si>
  <si>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</si>
  <si>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</si>
  <si>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</si>
  <si>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</si>
  <si>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</si>
  <si>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</si>
  <si>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</si>
  <si>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</si>
  <si>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</si>
  <si>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</si>
  <si>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</si>
  <si>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</si>
  <si>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</si>
  <si>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</si>
  <si>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</si>
  <si>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</si>
  <si>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</si>
  <si>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</si>
  <si>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</si>
  <si>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</si>
  <si>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</si>
  <si>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</si>
  <si>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</si>
  <si>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</si>
  <si>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</si>
  <si>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20/02/22 - VENCIMENTO 25/02/22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</si>
</sst>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E8">
      <selection activeCell="Q14" sqref="Q14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402503.99000000005</v>
      </c>
      <c r="C6" s="10">
        <v>381165.88000000006</v>
      </c>
      <c r="D6" s="10">
        <v>457911.1100000001</v>
      </c>
      <c r="E6" s="10">
        <v>264066.91</v>
      </c>
      <c r="F6" s="10">
        <v>371515.75</v>
      </c>
      <c r="G6" s="10">
        <v>362210.30999999994</v>
      </c>
      <c r="H6" s="10">
        <v>353915.23000000004</v>
      </c>
      <c r="I6" s="10">
        <v>480443.61000000004</v>
      </c>
      <c r="J6" s="10">
        <v>117985.98</v>
      </c>
      <c r="K6" s="10">
        <f>SUM(B6:J6)</f>
        <v>3191718.77</v>
      </c>
      <c r="Q6"/>
      <c r="R6"/>
    </row>
    <row r="7" spans="1:18" ht="27" customHeight="1">
      <c r="A7" s="2" t="s">
        <v>4</v>
      </c>
      <c r="B7" s="19">
        <v>-43407.73</v>
      </c>
      <c r="C7" s="19">
        <v>-40900.049999999996</v>
      </c>
      <c r="D7" s="19">
        <v>-70305.17</v>
      </c>
      <c r="E7" s="19">
        <v>-26818.48</v>
      </c>
      <c r="F7" s="19">
        <v>-37478.09</v>
      </c>
      <c r="G7" s="19">
        <v>-25173.620000000003</v>
      </c>
      <c r="H7" s="19">
        <v>-23987.960000000003</v>
      </c>
      <c r="I7" s="19">
        <v>-51145.08</v>
      </c>
      <c r="J7" s="19">
        <v>-13868.46</v>
      </c>
      <c r="K7" s="8">
        <f>SUM(B7:J7)</f>
        <v>-333084.6400000001</v>
      </c>
      <c r="Q7"/>
      <c r="R7"/>
    </row>
    <row r="8" spans="1:11" ht="27" customHeight="1">
      <c r="A8" s="6" t="s">
        <v>5</v>
      </c>
      <c r="B8" s="7">
        <f>B6+B7</f>
        <v>359096.26000000007</v>
      </c>
      <c r="C8" s="7">
        <f aca="true" t="shared" si="0" ref="C8:J8">C6+C7</f>
        <v>340265.8300000001</v>
      </c>
      <c r="D8" s="7">
        <f t="shared" si="0"/>
        <v>387605.9400000001</v>
      </c>
      <c r="E8" s="7">
        <f t="shared" si="0"/>
        <v>237248.42999999996</v>
      </c>
      <c r="F8" s="7">
        <f t="shared" si="0"/>
        <v>334037.66000000003</v>
      </c>
      <c r="G8" s="7">
        <f t="shared" si="0"/>
        <v>337036.68999999994</v>
      </c>
      <c r="H8" s="7">
        <f t="shared" si="0"/>
        <v>329927.27</v>
      </c>
      <c r="I8" s="7">
        <f t="shared" si="0"/>
        <v>429298.53</v>
      </c>
      <c r="J8" s="7">
        <f t="shared" si="0"/>
        <v>104117.51999999999</v>
      </c>
      <c r="K8" s="7">
        <f>+K7+K6</f>
        <v>2858634.13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133717.1</v>
      </c>
      <c r="C13" s="10">
        <v>124236.79999999999</v>
      </c>
      <c r="D13" s="10">
        <v>427653.1999999999</v>
      </c>
      <c r="E13" s="10">
        <v>362479.17999999993</v>
      </c>
      <c r="F13" s="10">
        <v>401578.3</v>
      </c>
      <c r="G13" s="10">
        <v>174281.06</v>
      </c>
      <c r="H13" s="10">
        <v>118639.65000000001</v>
      </c>
      <c r="I13" s="10">
        <v>144310.04</v>
      </c>
      <c r="J13" s="10">
        <v>135364.96</v>
      </c>
      <c r="K13" s="10">
        <v>246973.50999999998</v>
      </c>
      <c r="L13" s="10">
        <f>SUM(B13:K13)</f>
        <v>2269233.8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-34990.119999999995</v>
      </c>
      <c r="C14" s="8">
        <v>-14059.460000000001</v>
      </c>
      <c r="D14" s="8">
        <v>-47464.16</v>
      </c>
      <c r="E14" s="8">
        <v>-40714.14</v>
      </c>
      <c r="F14" s="8">
        <v>-41343.04</v>
      </c>
      <c r="G14" s="8">
        <v>-18643.52</v>
      </c>
      <c r="H14" s="8">
        <v>-20925.09</v>
      </c>
      <c r="I14" s="8">
        <v>-14515.650000000001</v>
      </c>
      <c r="J14" s="8">
        <v>-10870.39</v>
      </c>
      <c r="K14" s="8">
        <v>-28179.43</v>
      </c>
      <c r="L14" s="8">
        <f>SUM(B14:K14)</f>
        <v>-271705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98726.98000000001</v>
      </c>
      <c r="C15" s="7">
        <f aca="true" t="shared" si="1" ref="C15:K15">C13+C14</f>
        <v>110177.33999999998</v>
      </c>
      <c r="D15" s="7">
        <f t="shared" si="1"/>
        <v>380189.0399999999</v>
      </c>
      <c r="E15" s="7">
        <f t="shared" si="1"/>
        <v>321765.0399999999</v>
      </c>
      <c r="F15" s="7">
        <f t="shared" si="1"/>
        <v>360235.26</v>
      </c>
      <c r="G15" s="7">
        <f t="shared" si="1"/>
        <v>155637.54</v>
      </c>
      <c r="H15" s="7">
        <f t="shared" si="1"/>
        <v>97714.56000000001</v>
      </c>
      <c r="I15" s="7">
        <f t="shared" si="1"/>
        <v>129794.39000000001</v>
      </c>
      <c r="J15" s="7">
        <f t="shared" si="1"/>
        <v>124494.56999999999</v>
      </c>
      <c r="K15" s="7">
        <f t="shared" si="1"/>
        <v>218794.08</v>
      </c>
      <c r="L15" s="7">
        <f>+L13+L14</f>
        <v>1997528.7999999998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495428.57</v>
      </c>
      <c r="C20" s="10">
        <v>350712.94</v>
      </c>
      <c r="D20" s="10">
        <v>304411.20999999996</v>
      </c>
      <c r="E20" s="10">
        <v>103209.13</v>
      </c>
      <c r="F20" s="10">
        <v>304813.58</v>
      </c>
      <c r="G20" s="10">
        <v>415150.28</v>
      </c>
      <c r="H20" s="10">
        <v>82414.69000000002</v>
      </c>
      <c r="I20" s="10">
        <v>309161.4700000001</v>
      </c>
      <c r="J20" s="10">
        <v>316570.88000000006</v>
      </c>
      <c r="K20" s="10">
        <v>438505.92000000004</v>
      </c>
      <c r="L20" s="10">
        <v>398038.47</v>
      </c>
      <c r="M20" s="10">
        <v>198875.93999999997</v>
      </c>
      <c r="N20" s="10">
        <v>89543.79999999999</v>
      </c>
      <c r="O20" s="10">
        <f>SUM(B20:N20)</f>
        <v>3806836.8799999994</v>
      </c>
    </row>
    <row r="21" spans="1:15" ht="27" customHeight="1">
      <c r="A21" s="2" t="s">
        <v>4</v>
      </c>
      <c r="B21" s="8">
        <v>-47795.03</v>
      </c>
      <c r="C21" s="8">
        <v>-44986.21</v>
      </c>
      <c r="D21" s="8">
        <v>-32725.29</v>
      </c>
      <c r="E21" s="8">
        <v>-5743.88</v>
      </c>
      <c r="F21" s="8">
        <v>-25989.93</v>
      </c>
      <c r="G21" s="8">
        <v>-36021.58</v>
      </c>
      <c r="H21" s="8">
        <v>-17641.390000000003</v>
      </c>
      <c r="I21" s="8">
        <v>-37657.75</v>
      </c>
      <c r="J21" s="8">
        <v>-32509.43</v>
      </c>
      <c r="K21" s="8">
        <v>-36438.13</v>
      </c>
      <c r="L21" s="8">
        <v>-26119.620000000003</v>
      </c>
      <c r="M21" s="8">
        <v>-13516.43</v>
      </c>
      <c r="N21" s="8">
        <v>-9034.21</v>
      </c>
      <c r="O21" s="8">
        <f>SUM(B21:N21)</f>
        <v>-366178.88</v>
      </c>
    </row>
    <row r="22" spans="1:15" ht="27" customHeight="1">
      <c r="A22" s="6" t="s">
        <v>5</v>
      </c>
      <c r="B22" s="7">
        <f>+B20+B21</f>
        <v>447633.54000000004</v>
      </c>
      <c r="C22" s="7">
        <f>+C20+C21</f>
        <v>305726.73</v>
      </c>
      <c r="D22" s="7">
        <f aca="true" t="shared" si="2" ref="D22:O22">+D20+D21</f>
        <v>271685.92</v>
      </c>
      <c r="E22" s="7">
        <f t="shared" si="2"/>
        <v>97465.25</v>
      </c>
      <c r="F22" s="7">
        <f t="shared" si="2"/>
        <v>278823.65</v>
      </c>
      <c r="G22" s="7">
        <f t="shared" si="2"/>
        <v>379128.7</v>
      </c>
      <c r="H22" s="7">
        <f t="shared" si="2"/>
        <v>64773.30000000002</v>
      </c>
      <c r="I22" s="7">
        <f t="shared" si="2"/>
        <v>271503.7200000001</v>
      </c>
      <c r="J22" s="7">
        <f t="shared" si="2"/>
        <v>284061.45000000007</v>
      </c>
      <c r="K22" s="7">
        <f t="shared" si="2"/>
        <v>402067.79000000004</v>
      </c>
      <c r="L22" s="7">
        <f t="shared" si="2"/>
        <v>371918.85</v>
      </c>
      <c r="M22" s="7">
        <f t="shared" si="2"/>
        <v>185359.50999999998</v>
      </c>
      <c r="N22" s="7">
        <f t="shared" si="2"/>
        <v>80509.59</v>
      </c>
      <c r="O22" s="7">
        <f t="shared" si="2"/>
        <v>3440657.9999999995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2022-02-24T23:12:58Z</dcterms:modified>
  <cp:category/>
  <cp:version/>
  <cp:contentType/>
  <cp:contentStatus/>
</cp:coreProperties>
</file>