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<sst xmlns="http://schemas.openxmlformats.org/spreadsheetml/2006/main" count="81" uniqueCount="63">
  <si>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</si>
  <si>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</si>
  <si>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</si>
  <si>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</si>
  <si>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</si>
  <si>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</si>
  <si>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</si>
  <si>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</si>
  <si>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</si>
  <si>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</si>
  <si>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</si>
  <si>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</si>
  <si>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</si>
  <si>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</si>
  <si>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</si>
  <si>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</si>
  <si>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</si>
  <si>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</si>
  <si>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</si>
  <si>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</si>
  <si>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</si>
  <si>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</si>
  <si>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</si>
  <si>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</si>
  <si>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</si>
  <si>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</si>
  <si>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</si>
  <si>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</si>
  <si>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</si>
  <si>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</si>
  <si>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</si>
  <si>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</si>
  <si>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</si>
  <si>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</si>
  <si>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</si>
  <si>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</si>
  <si>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</si>
  <si>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</si>
  <si>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</si>
  <si>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</si>
  <si>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</si>
  <si>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</si>
  <si>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</si>
  <si>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</si>
  <si>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</si>
  <si>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</si>
  <si>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</si>
  <si>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</si>
  <si>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</si>
  <si>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</si>
  <si>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</si>
  <si>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</si>
  <si>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</si>
  <si>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</si>
  <si>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</si>
  <si>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</si>
  <si>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</si>
  <si>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</si>
  <si>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</si>
  <si>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</si>
  <si>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</si>
  <si>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</si>
  <si>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19/02/22 - VENCIMENTO 25/02/22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</si>
</sst>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797901.43</v>
      </c>
      <c r="C6" s="10">
        <v>772585</v>
      </c>
      <c r="D6" s="10">
        <v>970301.07</v>
      </c>
      <c r="E6" s="10">
        <v>536787.27</v>
      </c>
      <c r="F6" s="10">
        <v>629954.7999999999</v>
      </c>
      <c r="G6" s="10">
        <v>734872.25</v>
      </c>
      <c r="H6" s="10">
        <v>650433.02</v>
      </c>
      <c r="I6" s="10">
        <v>818475.7200000001</v>
      </c>
      <c r="J6" s="10">
        <v>212925.66</v>
      </c>
      <c r="K6" s="10">
        <f>SUM(B6:J6)</f>
        <v>6124236.22</v>
      </c>
      <c r="Q6"/>
      <c r="R6"/>
    </row>
    <row r="7" spans="1:18" ht="27" customHeight="1">
      <c r="A7" s="2" t="s">
        <v>4</v>
      </c>
      <c r="B7" s="19">
        <v>-71610.38</v>
      </c>
      <c r="C7" s="19">
        <v>-73534.47</v>
      </c>
      <c r="D7" s="19">
        <v>-104086.49</v>
      </c>
      <c r="E7" s="19">
        <v>-45936.22</v>
      </c>
      <c r="F7" s="19">
        <v>-52217.59</v>
      </c>
      <c r="G7" s="19">
        <v>-37382.17</v>
      </c>
      <c r="H7" s="19">
        <v>-33917.83</v>
      </c>
      <c r="I7" s="19">
        <v>-73995.02</v>
      </c>
      <c r="J7" s="19">
        <v>-16751.65</v>
      </c>
      <c r="K7" s="8">
        <f>SUM(B7:J7)</f>
        <v>-509431.82000000007</v>
      </c>
      <c r="Q7"/>
      <c r="R7"/>
    </row>
    <row r="8" spans="1:11" ht="27" customHeight="1">
      <c r="A8" s="6" t="s">
        <v>5</v>
      </c>
      <c r="B8" s="7">
        <f>B6+B7</f>
        <v>726291.05</v>
      </c>
      <c r="C8" s="7">
        <f aca="true" t="shared" si="0" ref="C8:J8">C6+C7</f>
        <v>699050.53</v>
      </c>
      <c r="D8" s="7">
        <f t="shared" si="0"/>
        <v>866214.58</v>
      </c>
      <c r="E8" s="7">
        <f t="shared" si="0"/>
        <v>490851.05000000005</v>
      </c>
      <c r="F8" s="7">
        <f t="shared" si="0"/>
        <v>577737.21</v>
      </c>
      <c r="G8" s="7">
        <f t="shared" si="0"/>
        <v>697490.08</v>
      </c>
      <c r="H8" s="7">
        <f t="shared" si="0"/>
        <v>616515.1900000001</v>
      </c>
      <c r="I8" s="7">
        <f t="shared" si="0"/>
        <v>744480.7000000001</v>
      </c>
      <c r="J8" s="7">
        <f t="shared" si="0"/>
        <v>196174.01</v>
      </c>
      <c r="K8" s="7">
        <f>+K7+K6</f>
        <v>5614804.399999999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300347.57000000007</v>
      </c>
      <c r="C13" s="10">
        <v>246669.99000000002</v>
      </c>
      <c r="D13" s="10">
        <v>850783.05</v>
      </c>
      <c r="E13" s="10">
        <v>716962.52</v>
      </c>
      <c r="F13" s="10">
        <v>743836.04</v>
      </c>
      <c r="G13" s="10">
        <v>350445.57000000007</v>
      </c>
      <c r="H13" s="10">
        <v>190609.63</v>
      </c>
      <c r="I13" s="10">
        <v>273920.68000000005</v>
      </c>
      <c r="J13" s="10">
        <v>252851</v>
      </c>
      <c r="K13" s="10">
        <v>440363.30999999994</v>
      </c>
      <c r="L13" s="10">
        <f>SUM(B13:K13)</f>
        <v>4366789.36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-56531.58999999997</v>
      </c>
      <c r="C14" s="8">
        <v>-24375.179999999993</v>
      </c>
      <c r="D14" s="8">
        <v>-80281.27000000002</v>
      </c>
      <c r="E14" s="8">
        <v>-67426.32999999996</v>
      </c>
      <c r="F14" s="8">
        <v>-60738.40000000002</v>
      </c>
      <c r="G14" s="8">
        <v>-34315.07000000001</v>
      </c>
      <c r="H14" s="8">
        <v>-23683.070000000007</v>
      </c>
      <c r="I14" s="8">
        <v>-20168.570000000007</v>
      </c>
      <c r="J14" s="8">
        <v>-17814.73000000001</v>
      </c>
      <c r="K14" s="8">
        <v>-45223.07000000001</v>
      </c>
      <c r="L14" s="8">
        <f>SUM(B14:K14)</f>
        <v>-430557.27999999997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243815.9800000001</v>
      </c>
      <c r="C15" s="7">
        <f aca="true" t="shared" si="1" ref="C15:K15">C13+C14</f>
        <v>222294.81000000003</v>
      </c>
      <c r="D15" s="7">
        <f t="shared" si="1"/>
        <v>770501.78</v>
      </c>
      <c r="E15" s="7">
        <f t="shared" si="1"/>
        <v>649536.1900000001</v>
      </c>
      <c r="F15" s="7">
        <f t="shared" si="1"/>
        <v>683097.64</v>
      </c>
      <c r="G15" s="7">
        <f t="shared" si="1"/>
        <v>316130.50000000006</v>
      </c>
      <c r="H15" s="7">
        <f t="shared" si="1"/>
        <v>166926.56</v>
      </c>
      <c r="I15" s="7">
        <f t="shared" si="1"/>
        <v>253752.11000000004</v>
      </c>
      <c r="J15" s="7">
        <f t="shared" si="1"/>
        <v>235036.27</v>
      </c>
      <c r="K15" s="7">
        <f t="shared" si="1"/>
        <v>395140.23999999993</v>
      </c>
      <c r="L15" s="7">
        <f>+L13+L14</f>
        <v>3936232.0800000005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880916.8500000001</v>
      </c>
      <c r="C20" s="10">
        <v>633771.02</v>
      </c>
      <c r="D20" s="10">
        <v>583502.38</v>
      </c>
      <c r="E20" s="10">
        <v>194144.38999999998</v>
      </c>
      <c r="F20" s="10">
        <v>540533.85</v>
      </c>
      <c r="G20" s="10">
        <v>776637.12</v>
      </c>
      <c r="H20" s="10">
        <v>152236.52</v>
      </c>
      <c r="I20" s="10">
        <v>599625.8200000001</v>
      </c>
      <c r="J20" s="10">
        <v>536897.9500000001</v>
      </c>
      <c r="K20" s="10">
        <v>737817.7100000001</v>
      </c>
      <c r="L20" s="10">
        <v>677935.4200000002</v>
      </c>
      <c r="M20" s="10">
        <v>338641.08</v>
      </c>
      <c r="N20" s="10">
        <v>166039.84</v>
      </c>
      <c r="O20" s="10">
        <f>SUM(B20:N20)</f>
        <v>6818699.95</v>
      </c>
    </row>
    <row r="21" spans="1:15" ht="27" customHeight="1">
      <c r="A21" s="2" t="s">
        <v>4</v>
      </c>
      <c r="B21" s="8">
        <v>-70820.34</v>
      </c>
      <c r="C21" s="8">
        <v>-68816.72</v>
      </c>
      <c r="D21" s="8">
        <v>-53864.86</v>
      </c>
      <c r="E21" s="8">
        <v>-10120.740000000002</v>
      </c>
      <c r="F21" s="8">
        <v>-37467.46</v>
      </c>
      <c r="G21" s="8">
        <v>-57819.03</v>
      </c>
      <c r="H21" s="8">
        <v>-32341.25</v>
      </c>
      <c r="I21" s="8">
        <v>-64640.399999999994</v>
      </c>
      <c r="J21" s="8">
        <v>-49059.29</v>
      </c>
      <c r="K21" s="8">
        <v>-48836.72</v>
      </c>
      <c r="L21" s="8">
        <v>-36688.79</v>
      </c>
      <c r="M21" s="8">
        <v>-20537.85</v>
      </c>
      <c r="N21" s="8">
        <v>-15884.869999999999</v>
      </c>
      <c r="O21" s="8">
        <f>SUM(B21:N21)</f>
        <v>-566898.32</v>
      </c>
    </row>
    <row r="22" spans="1:15" ht="27" customHeight="1">
      <c r="A22" s="6" t="s">
        <v>5</v>
      </c>
      <c r="B22" s="7">
        <f>+B20+B21</f>
        <v>810096.5100000001</v>
      </c>
      <c r="C22" s="7">
        <f>+C20+C21</f>
        <v>564954.3</v>
      </c>
      <c r="D22" s="7">
        <f aca="true" t="shared" si="2" ref="D22:O22">+D20+D21</f>
        <v>529637.52</v>
      </c>
      <c r="E22" s="7">
        <f t="shared" si="2"/>
        <v>184023.65</v>
      </c>
      <c r="F22" s="7">
        <f t="shared" si="2"/>
        <v>503066.38999999996</v>
      </c>
      <c r="G22" s="7">
        <f t="shared" si="2"/>
        <v>718818.09</v>
      </c>
      <c r="H22" s="7">
        <f t="shared" si="2"/>
        <v>119895.26999999999</v>
      </c>
      <c r="I22" s="7">
        <f t="shared" si="2"/>
        <v>534985.42</v>
      </c>
      <c r="J22" s="7">
        <f t="shared" si="2"/>
        <v>487838.6600000001</v>
      </c>
      <c r="K22" s="7">
        <f t="shared" si="2"/>
        <v>688980.9900000001</v>
      </c>
      <c r="L22" s="7">
        <f t="shared" si="2"/>
        <v>641246.6300000001</v>
      </c>
      <c r="M22" s="7">
        <f t="shared" si="2"/>
        <v>318103.23000000004</v>
      </c>
      <c r="N22" s="7">
        <f t="shared" si="2"/>
        <v>150154.97</v>
      </c>
      <c r="O22" s="7">
        <f t="shared" si="2"/>
        <v>6251801.63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2022-02-24T22:50:39Z</dcterms:modified>
  <cp:category/>
  <cp:version/>
  <cp:contentType/>
  <cp:contentStatus/>
</cp:coreProperties>
</file>