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<sst xmlns="http://schemas.openxmlformats.org/spreadsheetml/2006/main" count="81" uniqueCount="63">
  <si>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</si>
  <si>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</si>
  <si>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</si>
  <si>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</si>
  <si>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</si>
  <si>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</si>
  <si>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</si>
  <si>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</si>
  <si>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</si>
  <si>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</si>
  <si>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</si>
  <si>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</si>
  <si>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</si>
  <si>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</si>
  <si>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</si>
  <si>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</si>
  <si>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</si>
  <si>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</si>
  <si>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</si>
  <si>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</si>
  <si>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</si>
  <si>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</si>
  <si>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</si>
  <si>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</si>
  <si>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</si>
  <si>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</si>
  <si>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</si>
  <si>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</si>
  <si>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</si>
  <si>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</si>
  <si>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</si>
  <si>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</si>
  <si>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</si>
  <si>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</si>
  <si>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</si>
  <si>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</si>
  <si>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</si>
  <si>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</si>
  <si>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</si>
  <si>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</si>
  <si>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</si>
  <si>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</si>
  <si>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</si>
  <si>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</si>
  <si>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</si>
  <si>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</si>
  <si>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</si>
  <si>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</si>
  <si>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</si>
  <si>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</si>
  <si>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</si>
  <si>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</si>
  <si>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</si>
  <si>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</si>
  <si>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</si>
  <si>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</si>
  <si>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</si>
  <si>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</si>
  <si>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</si>
  <si>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</si>
  <si>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</si>
  <si>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</si>
  <si>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18/02/22 - VENCIMENTO 25/02/22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</si>
</sst>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1429252.3099999998</v>
      </c>
      <c r="C6" s="10">
        <v>1370937.07</v>
      </c>
      <c r="D6" s="10">
        <v>1575963.43</v>
      </c>
      <c r="E6" s="10">
        <v>966829.9000000001</v>
      </c>
      <c r="F6" s="10">
        <v>1037389.7200000001</v>
      </c>
      <c r="G6" s="10">
        <v>1122078.01</v>
      </c>
      <c r="H6" s="10">
        <v>1020801.3000000002</v>
      </c>
      <c r="I6" s="10">
        <v>1390631.99</v>
      </c>
      <c r="J6" s="10">
        <v>498013.53</v>
      </c>
      <c r="K6" s="10">
        <f>SUM(B6:J6)</f>
        <v>10411897.26</v>
      </c>
      <c r="Q6"/>
      <c r="R6"/>
    </row>
    <row r="7" spans="1:18" ht="27" customHeight="1">
      <c r="A7" s="2" t="s">
        <v>4</v>
      </c>
      <c r="B7" s="19">
        <v>-168491.46000000002</v>
      </c>
      <c r="C7" s="19">
        <v>-113107.50999999998</v>
      </c>
      <c r="D7" s="19">
        <v>-164786.15</v>
      </c>
      <c r="E7" s="19">
        <v>-141213.48</v>
      </c>
      <c r="F7" s="19">
        <v>-108946.42</v>
      </c>
      <c r="G7" s="19">
        <v>-142721.46</v>
      </c>
      <c r="H7" s="19">
        <v>-91521.12</v>
      </c>
      <c r="I7" s="19">
        <v>-130539.54000000001</v>
      </c>
      <c r="J7" s="19">
        <v>-34970.14</v>
      </c>
      <c r="K7" s="8">
        <f>SUM(B7:J7)</f>
        <v>-1096297.2799999998</v>
      </c>
      <c r="Q7"/>
      <c r="R7"/>
    </row>
    <row r="8" spans="1:11" ht="27" customHeight="1">
      <c r="A8" s="6" t="s">
        <v>5</v>
      </c>
      <c r="B8" s="7">
        <f>B6+B7</f>
        <v>1260760.8499999999</v>
      </c>
      <c r="C8" s="7">
        <f aca="true" t="shared" si="0" ref="C8:J8">C6+C7</f>
        <v>1257829.56</v>
      </c>
      <c r="D8" s="7">
        <f t="shared" si="0"/>
        <v>1411177.28</v>
      </c>
      <c r="E8" s="7">
        <f t="shared" si="0"/>
        <v>825616.4200000002</v>
      </c>
      <c r="F8" s="7">
        <f t="shared" si="0"/>
        <v>928443.3</v>
      </c>
      <c r="G8" s="7">
        <f t="shared" si="0"/>
        <v>979356.55</v>
      </c>
      <c r="H8" s="7">
        <f t="shared" si="0"/>
        <v>929280.1800000002</v>
      </c>
      <c r="I8" s="7">
        <f t="shared" si="0"/>
        <v>1260092.45</v>
      </c>
      <c r="J8" s="7">
        <f t="shared" si="0"/>
        <v>463043.39</v>
      </c>
      <c r="K8" s="7">
        <f>+K7+K6</f>
        <v>9315599.98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537503.7300000001</v>
      </c>
      <c r="C13" s="10">
        <v>435170.37000000005</v>
      </c>
      <c r="D13" s="10">
        <v>1415115.29</v>
      </c>
      <c r="E13" s="10">
        <v>1148664.6500000001</v>
      </c>
      <c r="F13" s="10">
        <v>1240661.43</v>
      </c>
      <c r="G13" s="10">
        <v>694031.13</v>
      </c>
      <c r="H13" s="10">
        <v>393962.47000000003</v>
      </c>
      <c r="I13" s="10">
        <v>502637.61</v>
      </c>
      <c r="J13" s="10">
        <v>602211.62</v>
      </c>
      <c r="K13" s="10">
        <v>753694.3300000001</v>
      </c>
      <c r="L13" s="10">
        <f>SUM(B13:K13)</f>
        <v>7723652.63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-537503.7300000001</v>
      </c>
      <c r="C14" s="8">
        <v>-54510.22999999998</v>
      </c>
      <c r="D14" s="8">
        <v>-130195.30000000005</v>
      </c>
      <c r="E14" s="8">
        <v>-101795.48999999999</v>
      </c>
      <c r="F14" s="8">
        <v>-88178.97999999998</v>
      </c>
      <c r="G14" s="8">
        <v>-92842.16000000003</v>
      </c>
      <c r="H14" s="8">
        <v>-41125.69</v>
      </c>
      <c r="I14" s="8">
        <v>-46003.53999999998</v>
      </c>
      <c r="J14" s="8">
        <v>-41572.41000000003</v>
      </c>
      <c r="K14" s="8">
        <v>-70309.94999999995</v>
      </c>
      <c r="L14" s="8">
        <f>SUM(B14:K14)</f>
        <v>-1204037.4800000002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380660.1400000001</v>
      </c>
      <c r="D15" s="7">
        <f t="shared" si="1"/>
        <v>1284919.99</v>
      </c>
      <c r="E15" s="7">
        <f t="shared" si="1"/>
        <v>1046869.1600000001</v>
      </c>
      <c r="F15" s="7">
        <f t="shared" si="1"/>
        <v>1152482.45</v>
      </c>
      <c r="G15" s="7">
        <f t="shared" si="1"/>
        <v>601188.97</v>
      </c>
      <c r="H15" s="7">
        <f t="shared" si="1"/>
        <v>352836.78</v>
      </c>
      <c r="I15" s="7">
        <f t="shared" si="1"/>
        <v>456634.07</v>
      </c>
      <c r="J15" s="7">
        <f t="shared" si="1"/>
        <v>560639.21</v>
      </c>
      <c r="K15" s="7">
        <f t="shared" si="1"/>
        <v>683384.3800000001</v>
      </c>
      <c r="L15" s="7">
        <f>+L13+L14</f>
        <v>6519615.149999999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1274053.3999999997</v>
      </c>
      <c r="C20" s="10">
        <v>935015.5399999999</v>
      </c>
      <c r="D20" s="10">
        <v>770917.1399999999</v>
      </c>
      <c r="E20" s="10">
        <v>237037.03999999998</v>
      </c>
      <c r="F20" s="10">
        <v>841494.21</v>
      </c>
      <c r="G20" s="10">
        <v>1212599.5699999998</v>
      </c>
      <c r="H20" s="10">
        <v>220600.49999999997</v>
      </c>
      <c r="I20" s="10">
        <v>933457.2800000001</v>
      </c>
      <c r="J20" s="10">
        <v>810930.32</v>
      </c>
      <c r="K20" s="10">
        <v>1051942.9500000002</v>
      </c>
      <c r="L20" s="10">
        <v>930186.43</v>
      </c>
      <c r="M20" s="10">
        <v>547490.54</v>
      </c>
      <c r="N20" s="10">
        <v>286513.35000000003</v>
      </c>
      <c r="O20" s="10">
        <f>SUM(B20:N20)</f>
        <v>10052238.269999998</v>
      </c>
    </row>
    <row r="21" spans="1:15" ht="27" customHeight="1">
      <c r="A21" s="2" t="s">
        <v>4</v>
      </c>
      <c r="B21" s="8">
        <v>-96260.43</v>
      </c>
      <c r="C21" s="8">
        <v>-95605.4</v>
      </c>
      <c r="D21" s="8">
        <v>-57453.82</v>
      </c>
      <c r="E21" s="8">
        <v>-20724.6</v>
      </c>
      <c r="F21" s="8">
        <v>-72248.65</v>
      </c>
      <c r="G21" s="8">
        <v>-102437.41</v>
      </c>
      <c r="H21" s="8">
        <v>-44825.380000000005</v>
      </c>
      <c r="I21" s="8">
        <v>-101339.04000000001</v>
      </c>
      <c r="J21" s="8">
        <v>-64557.229999999996</v>
      </c>
      <c r="K21" s="8">
        <v>-93320.7</v>
      </c>
      <c r="L21" s="8">
        <v>-68391.3</v>
      </c>
      <c r="M21" s="8">
        <v>-31730.71</v>
      </c>
      <c r="N21" s="8">
        <v>-32995.36</v>
      </c>
      <c r="O21" s="8">
        <f>SUM(B21:N21)</f>
        <v>-881890.03</v>
      </c>
    </row>
    <row r="22" spans="1:15" ht="27" customHeight="1">
      <c r="A22" s="6" t="s">
        <v>5</v>
      </c>
      <c r="B22" s="7">
        <f>+B20+B21</f>
        <v>1177792.9699999997</v>
      </c>
      <c r="C22" s="7">
        <f>+C20+C21</f>
        <v>839410.1399999999</v>
      </c>
      <c r="D22" s="7">
        <f aca="true" t="shared" si="2" ref="D22:O22">+D20+D21</f>
        <v>713463.32</v>
      </c>
      <c r="E22" s="7">
        <f t="shared" si="2"/>
        <v>216312.43999999997</v>
      </c>
      <c r="F22" s="7">
        <f t="shared" si="2"/>
        <v>769245.5599999999</v>
      </c>
      <c r="G22" s="7">
        <f t="shared" si="2"/>
        <v>1110162.16</v>
      </c>
      <c r="H22" s="7">
        <f t="shared" si="2"/>
        <v>175775.11999999997</v>
      </c>
      <c r="I22" s="7">
        <f t="shared" si="2"/>
        <v>832118.2400000001</v>
      </c>
      <c r="J22" s="7">
        <f t="shared" si="2"/>
        <v>746373.09</v>
      </c>
      <c r="K22" s="7">
        <f t="shared" si="2"/>
        <v>958622.2500000002</v>
      </c>
      <c r="L22" s="7">
        <f t="shared" si="2"/>
        <v>861795.13</v>
      </c>
      <c r="M22" s="7">
        <f t="shared" si="2"/>
        <v>515759.83</v>
      </c>
      <c r="N22" s="7">
        <f t="shared" si="2"/>
        <v>253517.99000000005</v>
      </c>
      <c r="O22" s="7">
        <f t="shared" si="2"/>
        <v>9170348.239999998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2022-02-24T22:47:25Z</dcterms:modified>
  <cp:category/>
  <cp:version/>
  <cp:contentType/>
  <cp:contentStatus/>
</cp:coreProperties>
</file>