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<sst xmlns="http://schemas.openxmlformats.org/spreadsheetml/2006/main" count="81" uniqueCount="63">
  <si>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</si>
  <si>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</si>
  <si>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</si>
  <si>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</si>
  <si>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</si>
  <si>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</si>
  <si>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</si>
  <si>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</si>
  <si>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</si>
  <si>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</si>
  <si>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</si>
  <si>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</si>
  <si>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</si>
  <si>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</si>
  <si>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</si>
  <si>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</si>
  <si>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</si>
  <si>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</si>
  <si>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</si>
  <si>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</si>
  <si>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</si>
  <si>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</si>
  <si>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</si>
  <si>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</si>
  <si>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</si>
  <si>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</si>
  <si>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</si>
  <si>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</si>
  <si>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</si>
  <si>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</si>
  <si>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</si>
  <si>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</si>
  <si>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</si>
  <si>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</si>
  <si>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</si>
  <si>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</si>
  <si>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</si>
  <si>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</si>
  <si>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</si>
  <si>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</si>
  <si>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</si>
  <si>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</si>
  <si>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</si>
  <si>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</si>
  <si>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</si>
  <si>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</si>
  <si>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</si>
  <si>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</si>
  <si>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</si>
  <si>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</si>
  <si>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</si>
  <si>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</si>
  <si>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</si>
  <si>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</si>
  <si>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</si>
  <si>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</si>
  <si>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</si>
  <si>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</si>
  <si>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</si>
  <si>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</si>
  <si>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</si>
  <si>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</si>
  <si>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16/02/22 - VENCIMENTO 23/02/22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</si>
</sst>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1425094.05</v>
      </c>
      <c r="C6" s="10">
        <v>1360368.88</v>
      </c>
      <c r="D6" s="10">
        <v>1574280.51</v>
      </c>
      <c r="E6" s="10">
        <v>959262.4</v>
      </c>
      <c r="F6" s="10">
        <v>1032492.5599999999</v>
      </c>
      <c r="G6" s="10">
        <v>1141714.81</v>
      </c>
      <c r="H6" s="10">
        <v>1014416.3699999999</v>
      </c>
      <c r="I6" s="10">
        <v>1383013.77</v>
      </c>
      <c r="J6" s="10">
        <v>493364.38000000006</v>
      </c>
      <c r="K6" s="10">
        <f>SUM(B6:J6)</f>
        <v>10384007.729999999</v>
      </c>
      <c r="Q6"/>
      <c r="R6"/>
    </row>
    <row r="7" spans="1:18" ht="27" customHeight="1">
      <c r="A7" s="2" t="s">
        <v>4</v>
      </c>
      <c r="B7" s="19">
        <v>-148522.09999999998</v>
      </c>
      <c r="C7" s="19">
        <v>-104597.25</v>
      </c>
      <c r="D7" s="19">
        <v>-144747.66</v>
      </c>
      <c r="E7" s="19">
        <v>-137579.33</v>
      </c>
      <c r="F7" s="19">
        <v>-71922.95999999999</v>
      </c>
      <c r="G7" s="19">
        <v>-120843.04</v>
      </c>
      <c r="H7" s="19">
        <v>-54706.84</v>
      </c>
      <c r="I7" s="19">
        <v>-128726.22</v>
      </c>
      <c r="J7" s="19">
        <v>-35866</v>
      </c>
      <c r="K7" s="8">
        <f>SUM(B7:J7)</f>
        <v>-947511.3999999999</v>
      </c>
      <c r="Q7"/>
      <c r="R7"/>
    </row>
    <row r="8" spans="1:11" ht="27" customHeight="1">
      <c r="A8" s="6" t="s">
        <v>5</v>
      </c>
      <c r="B8" s="7">
        <f>B6+B7</f>
        <v>1276571.9500000002</v>
      </c>
      <c r="C8" s="7">
        <f aca="true" t="shared" si="0" ref="C8:J8">C6+C7</f>
        <v>1255771.63</v>
      </c>
      <c r="D8" s="7">
        <f t="shared" si="0"/>
        <v>1429532.85</v>
      </c>
      <c r="E8" s="7">
        <f t="shared" si="0"/>
        <v>821683.0700000001</v>
      </c>
      <c r="F8" s="7">
        <f t="shared" si="0"/>
        <v>960569.6</v>
      </c>
      <c r="G8" s="7">
        <f t="shared" si="0"/>
        <v>1020871.77</v>
      </c>
      <c r="H8" s="7">
        <f t="shared" si="0"/>
        <v>959709.5299999999</v>
      </c>
      <c r="I8" s="7">
        <f t="shared" si="0"/>
        <v>1254287.55</v>
      </c>
      <c r="J8" s="7">
        <f t="shared" si="0"/>
        <v>457498.38000000006</v>
      </c>
      <c r="K8" s="7">
        <f>+K7+K6</f>
        <v>9436496.329999998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535722.6100000001</v>
      </c>
      <c r="C13" s="10">
        <v>431476.6700000001</v>
      </c>
      <c r="D13" s="10">
        <v>1409120.3100000003</v>
      </c>
      <c r="E13" s="10">
        <v>1138904.8100000003</v>
      </c>
      <c r="F13" s="10">
        <v>1234219.44</v>
      </c>
      <c r="G13" s="10">
        <v>689690.92</v>
      </c>
      <c r="H13" s="10">
        <v>393397.2800000001</v>
      </c>
      <c r="I13" s="10">
        <v>499081.48000000004</v>
      </c>
      <c r="J13" s="10">
        <v>600139.51</v>
      </c>
      <c r="K13" s="10">
        <v>747242.1699999999</v>
      </c>
      <c r="L13" s="10">
        <f>SUM(B13:K13)</f>
        <v>7678995.200000002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-56090.850000000006</v>
      </c>
      <c r="C14" s="8">
        <v>-36720.33</v>
      </c>
      <c r="D14" s="8">
        <v>-104956.36</v>
      </c>
      <c r="E14" s="8">
        <v>-82488.78</v>
      </c>
      <c r="F14" s="8">
        <v>-75002.01</v>
      </c>
      <c r="G14" s="8">
        <v>-53994.6</v>
      </c>
      <c r="H14" s="8">
        <v>-34324.07</v>
      </c>
      <c r="I14" s="8">
        <v>-39524.14000000001</v>
      </c>
      <c r="J14" s="8">
        <v>-38322.23</v>
      </c>
      <c r="K14" s="8">
        <v>-63046.22</v>
      </c>
      <c r="L14" s="8">
        <f>SUM(B14:K14)</f>
        <v>-584469.59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479631.7600000001</v>
      </c>
      <c r="C15" s="7">
        <f aca="true" t="shared" si="1" ref="C15:K15">C13+C14</f>
        <v>394756.3400000001</v>
      </c>
      <c r="D15" s="7">
        <f t="shared" si="1"/>
        <v>1304163.9500000002</v>
      </c>
      <c r="E15" s="7">
        <f t="shared" si="1"/>
        <v>1056416.0300000003</v>
      </c>
      <c r="F15" s="7">
        <f t="shared" si="1"/>
        <v>1159217.43</v>
      </c>
      <c r="G15" s="7">
        <f t="shared" si="1"/>
        <v>635696.3200000001</v>
      </c>
      <c r="H15" s="7">
        <f t="shared" si="1"/>
        <v>359073.2100000001</v>
      </c>
      <c r="I15" s="7">
        <f t="shared" si="1"/>
        <v>459557.34</v>
      </c>
      <c r="J15" s="7">
        <f t="shared" si="1"/>
        <v>561817.28</v>
      </c>
      <c r="K15" s="7">
        <f t="shared" si="1"/>
        <v>684195.95</v>
      </c>
      <c r="L15" s="7">
        <f>+L13+L14</f>
        <v>7094525.610000002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1260219.0799999998</v>
      </c>
      <c r="C20" s="10">
        <v>929519.98</v>
      </c>
      <c r="D20" s="10">
        <v>778527.8800000001</v>
      </c>
      <c r="E20" s="10">
        <v>245170.13</v>
      </c>
      <c r="F20" s="10">
        <v>821643.81</v>
      </c>
      <c r="G20" s="10">
        <v>1203142.0299999998</v>
      </c>
      <c r="H20" s="10">
        <v>221515.79999999996</v>
      </c>
      <c r="I20" s="10">
        <v>925469.7100000001</v>
      </c>
      <c r="J20" s="10">
        <v>796454.7900000002</v>
      </c>
      <c r="K20" s="10">
        <v>1039916.73</v>
      </c>
      <c r="L20" s="10">
        <v>935430.15</v>
      </c>
      <c r="M20" s="10">
        <v>544111.9500000001</v>
      </c>
      <c r="N20" s="10">
        <v>283590.71</v>
      </c>
      <c r="O20" s="10">
        <f>SUM(B20:N20)</f>
        <v>9984712.75</v>
      </c>
    </row>
    <row r="21" spans="1:15" ht="27" customHeight="1">
      <c r="A21" s="2" t="s">
        <v>4</v>
      </c>
      <c r="B21" s="8">
        <v>-77346.23</v>
      </c>
      <c r="C21" s="8">
        <v>-80071.26</v>
      </c>
      <c r="D21" s="8">
        <v>-55760.17</v>
      </c>
      <c r="E21" s="8">
        <v>-12475.06</v>
      </c>
      <c r="F21" s="8">
        <v>-42636.59</v>
      </c>
      <c r="G21" s="8">
        <v>-64886.72</v>
      </c>
      <c r="H21" s="8">
        <v>-44386.450000000004</v>
      </c>
      <c r="I21" s="8">
        <v>-78202.45</v>
      </c>
      <c r="J21" s="8">
        <v>-56105.090000000004</v>
      </c>
      <c r="K21" s="8">
        <v>-49761.409999999996</v>
      </c>
      <c r="L21" s="8">
        <v>-40058.799999999996</v>
      </c>
      <c r="M21" s="8">
        <v>-27236.82</v>
      </c>
      <c r="N21" s="8">
        <v>-22072.39</v>
      </c>
      <c r="O21" s="8">
        <f>SUM(B21:N21)</f>
        <v>-650999.44</v>
      </c>
    </row>
    <row r="22" spans="1:15" ht="27" customHeight="1">
      <c r="A22" s="6" t="s">
        <v>5</v>
      </c>
      <c r="B22" s="7">
        <f>+B20+B21</f>
        <v>1182872.8499999999</v>
      </c>
      <c r="C22" s="7">
        <f>+C20+C21</f>
        <v>849448.72</v>
      </c>
      <c r="D22" s="7">
        <f aca="true" t="shared" si="2" ref="D22:O22">+D20+D21</f>
        <v>722767.7100000001</v>
      </c>
      <c r="E22" s="7">
        <f t="shared" si="2"/>
        <v>232695.07</v>
      </c>
      <c r="F22" s="7">
        <f t="shared" si="2"/>
        <v>779007.2200000001</v>
      </c>
      <c r="G22" s="7">
        <f t="shared" si="2"/>
        <v>1138255.3099999998</v>
      </c>
      <c r="H22" s="7">
        <f t="shared" si="2"/>
        <v>177129.34999999995</v>
      </c>
      <c r="I22" s="7">
        <f t="shared" si="2"/>
        <v>847267.2600000001</v>
      </c>
      <c r="J22" s="7">
        <f t="shared" si="2"/>
        <v>740349.7000000002</v>
      </c>
      <c r="K22" s="7">
        <f t="shared" si="2"/>
        <v>990155.32</v>
      </c>
      <c r="L22" s="7">
        <f t="shared" si="2"/>
        <v>895371.35</v>
      </c>
      <c r="M22" s="7">
        <f t="shared" si="2"/>
        <v>516875.13000000006</v>
      </c>
      <c r="N22" s="7">
        <f t="shared" si="2"/>
        <v>261518.32</v>
      </c>
      <c r="O22" s="7">
        <f t="shared" si="2"/>
        <v>9333713.31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2022-02-23T19:25:53Z</dcterms:modified>
  <cp:category/>
  <cp:version/>
  <cp:contentType/>
  <cp:contentStatus/>
</cp:coreProperties>
</file>