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<sst xmlns="http://schemas.openxmlformats.org/spreadsheetml/2006/main" count="81" uniqueCount="63">
  <si>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</si>
  <si>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</si>
  <si>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</si>
  <si>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</si>
  <si>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</si>
  <si>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</si>
  <si>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</si>
  <si>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</si>
  <si>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</si>
  <si>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</si>
  <si>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</si>
  <si>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</si>
  <si>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</si>
  <si>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</si>
  <si>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</si>
  <si>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</si>
  <si>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</si>
  <si>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</si>
  <si>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</si>
  <si>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</si>
  <si>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</si>
  <si>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</si>
  <si>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</si>
  <si>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</si>
  <si>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</si>
  <si>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</si>
  <si>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</si>
  <si>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</si>
  <si>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</si>
  <si>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</si>
  <si>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</si>
  <si>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</si>
  <si>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</si>
  <si>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</si>
  <si>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</si>
  <si>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</si>
  <si>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</si>
  <si>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</si>
  <si>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</si>
  <si>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</si>
  <si>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</si>
  <si>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</si>
  <si>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</si>
  <si>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</si>
  <si>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</si>
  <si>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</si>
  <si>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</si>
  <si>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</si>
  <si>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</si>
  <si>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</si>
  <si>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</si>
  <si>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</si>
  <si>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</si>
  <si>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</si>
  <si>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</si>
  <si>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</si>
  <si>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</si>
  <si>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</si>
  <si>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</si>
  <si>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</si>
  <si>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</si>
  <si>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</si>
  <si>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14/02/22 - VENCIMENTO 21/02/22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</si>
</sst>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1414668.0899999999</v>
      </c>
      <c r="C6" s="10">
        <v>1357710.83</v>
      </c>
      <c r="D6" s="10">
        <v>1548947.14</v>
      </c>
      <c r="E6" s="10">
        <v>957877.2600000001</v>
      </c>
      <c r="F6" s="10">
        <v>1014541.9</v>
      </c>
      <c r="G6" s="10">
        <v>1126242.7</v>
      </c>
      <c r="H6" s="10">
        <v>1008032.6900000001</v>
      </c>
      <c r="I6" s="10">
        <v>1375770.72</v>
      </c>
      <c r="J6" s="10">
        <v>495626.56</v>
      </c>
      <c r="K6" s="10">
        <f>SUM(B6:J6)</f>
        <v>10299417.89</v>
      </c>
      <c r="Q6"/>
      <c r="R6"/>
    </row>
    <row r="7" spans="1:18" ht="27" customHeight="1">
      <c r="A7" s="2" t="s">
        <v>4</v>
      </c>
      <c r="B7" s="19">
        <v>-40215.59</v>
      </c>
      <c r="C7" s="19">
        <v>-96614.92000000001</v>
      </c>
      <c r="D7" s="19">
        <v>-129328.25</v>
      </c>
      <c r="E7" s="19">
        <v>-108202.91000000002</v>
      </c>
      <c r="F7" s="19">
        <v>-66993.29</v>
      </c>
      <c r="G7" s="19">
        <v>-88110.98</v>
      </c>
      <c r="H7" s="19">
        <v>-50174.979999999996</v>
      </c>
      <c r="I7" s="19">
        <v>-56998.46000000001</v>
      </c>
      <c r="J7" s="19">
        <v>-33628.82000000001</v>
      </c>
      <c r="K7" s="8">
        <f>SUM(B7:J7)</f>
        <v>-670268.2</v>
      </c>
      <c r="Q7"/>
      <c r="R7"/>
    </row>
    <row r="8" spans="1:11" ht="27" customHeight="1">
      <c r="A8" s="6" t="s">
        <v>5</v>
      </c>
      <c r="B8" s="7">
        <f>B6+B7</f>
        <v>1374452.4999999998</v>
      </c>
      <c r="C8" s="7">
        <f aca="true" t="shared" si="0" ref="C8:J8">C6+C7</f>
        <v>1261095.9100000001</v>
      </c>
      <c r="D8" s="7">
        <f t="shared" si="0"/>
        <v>1419618.89</v>
      </c>
      <c r="E8" s="7">
        <f t="shared" si="0"/>
        <v>849674.3500000001</v>
      </c>
      <c r="F8" s="7">
        <f t="shared" si="0"/>
        <v>947548.61</v>
      </c>
      <c r="G8" s="7">
        <f t="shared" si="0"/>
        <v>1038131.72</v>
      </c>
      <c r="H8" s="7">
        <f t="shared" si="0"/>
        <v>957857.7100000001</v>
      </c>
      <c r="I8" s="7">
        <f t="shared" si="0"/>
        <v>1318772.26</v>
      </c>
      <c r="J8" s="7">
        <f t="shared" si="0"/>
        <v>461997.74</v>
      </c>
      <c r="K8" s="7">
        <f>+K7+K6</f>
        <v>9629149.690000001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528138.5700000001</v>
      </c>
      <c r="C13" s="10">
        <v>426457.8400000001</v>
      </c>
      <c r="D13" s="10">
        <v>1388122.4400000002</v>
      </c>
      <c r="E13" s="10">
        <v>1127760.8500000003</v>
      </c>
      <c r="F13" s="10">
        <v>1221950.7199999997</v>
      </c>
      <c r="G13" s="10">
        <v>685589.44</v>
      </c>
      <c r="H13" s="10">
        <v>392221.50999999995</v>
      </c>
      <c r="I13" s="10">
        <v>493982.49</v>
      </c>
      <c r="J13" s="10">
        <v>597336.6299999999</v>
      </c>
      <c r="K13" s="10">
        <v>740058.7</v>
      </c>
      <c r="L13" s="10">
        <f>SUM(B13:K13)</f>
        <v>7601619.190000001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-49331.990000000005</v>
      </c>
      <c r="C14" s="8">
        <v>-34396.060000000005</v>
      </c>
      <c r="D14" s="8">
        <v>-94962.11</v>
      </c>
      <c r="E14" s="8">
        <v>-80041.61</v>
      </c>
      <c r="F14" s="8">
        <v>-74629.97</v>
      </c>
      <c r="G14" s="8">
        <v>-50253.47</v>
      </c>
      <c r="H14" s="8">
        <v>-35002.76</v>
      </c>
      <c r="I14" s="8">
        <v>-31576.810000000005</v>
      </c>
      <c r="J14" s="8">
        <v>-22783.47</v>
      </c>
      <c r="K14" s="8">
        <v>-59036.96</v>
      </c>
      <c r="L14" s="8">
        <f>SUM(B14:K14)</f>
        <v>-532015.21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478806.5800000001</v>
      </c>
      <c r="C15" s="7">
        <f aca="true" t="shared" si="1" ref="C15:K15">C13+C14</f>
        <v>392061.7800000001</v>
      </c>
      <c r="D15" s="7">
        <f t="shared" si="1"/>
        <v>1293160.33</v>
      </c>
      <c r="E15" s="7">
        <f t="shared" si="1"/>
        <v>1047719.2400000003</v>
      </c>
      <c r="F15" s="7">
        <f t="shared" si="1"/>
        <v>1147320.7499999998</v>
      </c>
      <c r="G15" s="7">
        <f t="shared" si="1"/>
        <v>635335.97</v>
      </c>
      <c r="H15" s="7">
        <f t="shared" si="1"/>
        <v>357218.74999999994</v>
      </c>
      <c r="I15" s="7">
        <f t="shared" si="1"/>
        <v>462405.68</v>
      </c>
      <c r="J15" s="7">
        <f t="shared" si="1"/>
        <v>574553.1599999999</v>
      </c>
      <c r="K15" s="7">
        <f t="shared" si="1"/>
        <v>681021.74</v>
      </c>
      <c r="L15" s="7">
        <f>+L13+L14</f>
        <v>7069603.980000001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1255582.5499999996</v>
      </c>
      <c r="C20" s="10">
        <v>921735.7500000001</v>
      </c>
      <c r="D20" s="10">
        <v>743021.0199999999</v>
      </c>
      <c r="E20" s="10">
        <v>242131.06</v>
      </c>
      <c r="F20" s="10">
        <v>812245.2099999998</v>
      </c>
      <c r="G20" s="10">
        <v>1189994.4599999997</v>
      </c>
      <c r="H20" s="10">
        <v>222823.74999999997</v>
      </c>
      <c r="I20" s="10">
        <v>904166.23</v>
      </c>
      <c r="J20" s="10">
        <v>768583.1000000001</v>
      </c>
      <c r="K20" s="10">
        <v>1030510.4800000001</v>
      </c>
      <c r="L20" s="10">
        <v>928128.2200000001</v>
      </c>
      <c r="M20" s="10">
        <v>538131.7600000001</v>
      </c>
      <c r="N20" s="10">
        <v>282483.74</v>
      </c>
      <c r="O20" s="10">
        <f>SUM(B20:N20)</f>
        <v>9839537.33</v>
      </c>
    </row>
    <row r="21" spans="1:15" ht="27" customHeight="1">
      <c r="A21" s="2" t="s">
        <v>4</v>
      </c>
      <c r="B21" s="8">
        <v>-77295.69</v>
      </c>
      <c r="C21" s="8">
        <v>-79978.47</v>
      </c>
      <c r="D21" s="8">
        <v>-53745.2</v>
      </c>
      <c r="E21" s="8">
        <v>-7708.360000000001</v>
      </c>
      <c r="F21" s="8">
        <v>-34999.61</v>
      </c>
      <c r="G21" s="8">
        <v>-62224.01999999999</v>
      </c>
      <c r="H21" s="8">
        <v>-40494.82000000001</v>
      </c>
      <c r="I21" s="8">
        <v>-54259.95</v>
      </c>
      <c r="J21" s="8">
        <v>-56310.409999999996</v>
      </c>
      <c r="K21" s="8">
        <v>-48003.520000000004</v>
      </c>
      <c r="L21" s="8">
        <v>-26186.46</v>
      </c>
      <c r="M21" s="8">
        <v>-19444.899999999998</v>
      </c>
      <c r="N21" s="8">
        <v>-19817.65</v>
      </c>
      <c r="O21" s="8">
        <f>SUM(B21:N21)</f>
        <v>-580469.06</v>
      </c>
    </row>
    <row r="22" spans="1:15" ht="27" customHeight="1">
      <c r="A22" s="6" t="s">
        <v>5</v>
      </c>
      <c r="B22" s="7">
        <f>+B20+B21</f>
        <v>1178286.8599999996</v>
      </c>
      <c r="C22" s="7">
        <f>+C20+C21</f>
        <v>841757.2800000001</v>
      </c>
      <c r="D22" s="7">
        <f aca="true" t="shared" si="2" ref="D22:O22">+D20+D21</f>
        <v>689275.82</v>
      </c>
      <c r="E22" s="7">
        <f t="shared" si="2"/>
        <v>234422.7</v>
      </c>
      <c r="F22" s="7">
        <f t="shared" si="2"/>
        <v>777245.5999999999</v>
      </c>
      <c r="G22" s="7">
        <f t="shared" si="2"/>
        <v>1127770.4399999997</v>
      </c>
      <c r="H22" s="7">
        <f t="shared" si="2"/>
        <v>182328.92999999996</v>
      </c>
      <c r="I22" s="7">
        <f t="shared" si="2"/>
        <v>849906.28</v>
      </c>
      <c r="J22" s="7">
        <f t="shared" si="2"/>
        <v>712272.6900000001</v>
      </c>
      <c r="K22" s="7">
        <f t="shared" si="2"/>
        <v>982506.9600000001</v>
      </c>
      <c r="L22" s="7">
        <f t="shared" si="2"/>
        <v>901941.7600000001</v>
      </c>
      <c r="M22" s="7">
        <f t="shared" si="2"/>
        <v>518686.8600000001</v>
      </c>
      <c r="N22" s="7">
        <f t="shared" si="2"/>
        <v>262666.08999999997</v>
      </c>
      <c r="O22" s="7">
        <f t="shared" si="2"/>
        <v>9259068.27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2022-02-23T18:31:33Z</dcterms:modified>
  <cp:category/>
  <cp:version/>
  <cp:contentType/>
  <cp:contentStatus/>
</cp:coreProperties>
</file>