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<sst xmlns="http://schemas.openxmlformats.org/spreadsheetml/2006/main" count="81" uniqueCount="63">
  <si>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</si>
  <si>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</si>
  <si>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</si>
  <si>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</si>
  <si>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</si>
  <si>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</si>
  <si>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</si>
  <si>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</si>
  <si>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</si>
  <si>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</si>
  <si>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</si>
  <si>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</si>
  <si>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</si>
  <si>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</si>
  <si>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</si>
  <si>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</si>
  <si>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</si>
  <si>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</si>
  <si>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</si>
  <si>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</si>
  <si>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</si>
  <si>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</si>
  <si>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</si>
  <si>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</si>
  <si>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</si>
  <si>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</si>
  <si>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</si>
  <si>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</si>
  <si>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</si>
  <si>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</si>
  <si>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</si>
  <si>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</si>
  <si>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</si>
  <si>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</si>
  <si>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</si>
  <si>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</si>
  <si>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</si>
  <si>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</si>
  <si>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</si>
  <si>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</si>
  <si>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</si>
  <si>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</si>
  <si>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</si>
  <si>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</si>
  <si>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</si>
  <si>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</si>
  <si>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</si>
  <si>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</si>
  <si>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</si>
  <si>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</si>
  <si>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</si>
  <si>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</si>
  <si>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</si>
  <si>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</si>
  <si>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</si>
  <si>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</si>
  <si>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</si>
  <si>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</si>
  <si>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</si>
  <si>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</si>
  <si>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</si>
  <si>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</si>
  <si>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13/02/22 - VENCIMENTO 18/02/22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</si>
</sst>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406533.17000000004</v>
      </c>
      <c r="C6" s="10">
        <v>374801.14</v>
      </c>
      <c r="D6" s="10">
        <v>461110.39</v>
      </c>
      <c r="E6" s="10">
        <v>252429.5</v>
      </c>
      <c r="F6" s="10">
        <v>372901.23999999993</v>
      </c>
      <c r="G6" s="10">
        <v>372701.99</v>
      </c>
      <c r="H6" s="10">
        <v>360405.93000000005</v>
      </c>
      <c r="I6" s="10">
        <v>470576.42000000004</v>
      </c>
      <c r="J6" s="10">
        <v>117491.69999999998</v>
      </c>
      <c r="K6" s="10">
        <f>SUM(B6:J6)</f>
        <v>3188951.4800000004</v>
      </c>
      <c r="Q6"/>
      <c r="R6"/>
    </row>
    <row r="7" spans="1:18" ht="27" customHeight="1">
      <c r="A7" s="2" t="s">
        <v>4</v>
      </c>
      <c r="B7" s="19">
        <v>-42956.75</v>
      </c>
      <c r="C7" s="19">
        <v>-39411.92</v>
      </c>
      <c r="D7" s="19">
        <v>-71154.42</v>
      </c>
      <c r="E7" s="19">
        <v>-25818.809999999998</v>
      </c>
      <c r="F7" s="19">
        <v>-35559.74</v>
      </c>
      <c r="G7" s="19">
        <v>-24642.260000000002</v>
      </c>
      <c r="H7" s="19">
        <v>-23972.530000000002</v>
      </c>
      <c r="I7" s="19">
        <v>-49676.83</v>
      </c>
      <c r="J7" s="19">
        <v>-13765.09</v>
      </c>
      <c r="K7" s="8">
        <f>SUM(B7:J7)</f>
        <v>-326958.35000000003</v>
      </c>
      <c r="Q7"/>
      <c r="R7"/>
    </row>
    <row r="8" spans="1:11" ht="27" customHeight="1">
      <c r="A8" s="6" t="s">
        <v>5</v>
      </c>
      <c r="B8" s="7">
        <f>B6+B7</f>
        <v>363576.42000000004</v>
      </c>
      <c r="C8" s="7">
        <f aca="true" t="shared" si="0" ref="C8:J8">C6+C7</f>
        <v>335389.22000000003</v>
      </c>
      <c r="D8" s="7">
        <f t="shared" si="0"/>
        <v>389955.97000000003</v>
      </c>
      <c r="E8" s="7">
        <f t="shared" si="0"/>
        <v>226610.69</v>
      </c>
      <c r="F8" s="7">
        <f t="shared" si="0"/>
        <v>337341.49999999994</v>
      </c>
      <c r="G8" s="7">
        <f t="shared" si="0"/>
        <v>348059.73</v>
      </c>
      <c r="H8" s="7">
        <f t="shared" si="0"/>
        <v>336433.4</v>
      </c>
      <c r="I8" s="7">
        <f t="shared" si="0"/>
        <v>420899.59</v>
      </c>
      <c r="J8" s="7">
        <f t="shared" si="0"/>
        <v>103726.60999999999</v>
      </c>
      <c r="K8" s="7">
        <f>+K7+K6</f>
        <v>2861993.1300000004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129716.71</v>
      </c>
      <c r="C13" s="10">
        <v>122845.76</v>
      </c>
      <c r="D13" s="10">
        <v>428260.19999999995</v>
      </c>
      <c r="E13" s="10">
        <v>382882.05</v>
      </c>
      <c r="F13" s="10">
        <v>409726.45</v>
      </c>
      <c r="G13" s="10">
        <v>176602.12</v>
      </c>
      <c r="H13" s="10">
        <v>116090.68</v>
      </c>
      <c r="I13" s="10">
        <v>148039.34999999998</v>
      </c>
      <c r="J13" s="10">
        <v>134939.69</v>
      </c>
      <c r="K13" s="10">
        <v>246908.56999999998</v>
      </c>
      <c r="L13" s="10">
        <f>SUM(B13:K13)</f>
        <v>2296011.5799999996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-34920.92</v>
      </c>
      <c r="C14" s="8">
        <v>-13435.8</v>
      </c>
      <c r="D14" s="8">
        <v>-47132.04</v>
      </c>
      <c r="E14" s="8">
        <v>-43152.619999999995</v>
      </c>
      <c r="F14" s="8">
        <v>-43549.61</v>
      </c>
      <c r="G14" s="8">
        <v>-19109.92</v>
      </c>
      <c r="H14" s="8">
        <v>-19599.65</v>
      </c>
      <c r="I14" s="8">
        <v>-13927.14</v>
      </c>
      <c r="J14" s="8">
        <v>-10057.53</v>
      </c>
      <c r="K14" s="8">
        <v>-26749.48</v>
      </c>
      <c r="L14" s="8">
        <f>SUM(B14:K14)</f>
        <v>-271634.70999999996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94795.79000000001</v>
      </c>
      <c r="C15" s="7">
        <f aca="true" t="shared" si="1" ref="C15:K15">C13+C14</f>
        <v>109409.95999999999</v>
      </c>
      <c r="D15" s="7">
        <f t="shared" si="1"/>
        <v>381128.16</v>
      </c>
      <c r="E15" s="7">
        <f t="shared" si="1"/>
        <v>339729.43</v>
      </c>
      <c r="F15" s="7">
        <f t="shared" si="1"/>
        <v>366176.84</v>
      </c>
      <c r="G15" s="7">
        <f t="shared" si="1"/>
        <v>157492.2</v>
      </c>
      <c r="H15" s="7">
        <f t="shared" si="1"/>
        <v>96491.03</v>
      </c>
      <c r="I15" s="7">
        <f t="shared" si="1"/>
        <v>134112.20999999996</v>
      </c>
      <c r="J15" s="7">
        <f t="shared" si="1"/>
        <v>124882.16</v>
      </c>
      <c r="K15" s="7">
        <f t="shared" si="1"/>
        <v>220159.08999999997</v>
      </c>
      <c r="L15" s="7">
        <f>+L13+L14</f>
        <v>2024376.8699999996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495284.91000000003</v>
      </c>
      <c r="C20" s="10">
        <v>344243.61</v>
      </c>
      <c r="D20" s="10">
        <v>325906.05</v>
      </c>
      <c r="E20" s="10">
        <v>94066.68</v>
      </c>
      <c r="F20" s="10">
        <v>334405.66000000003</v>
      </c>
      <c r="G20" s="10">
        <v>425444.78</v>
      </c>
      <c r="H20" s="10">
        <v>76219.8</v>
      </c>
      <c r="I20" s="10">
        <v>337833.37000000005</v>
      </c>
      <c r="J20" s="10">
        <v>334618.3400000001</v>
      </c>
      <c r="K20" s="10">
        <v>448044.3300000001</v>
      </c>
      <c r="L20" s="10">
        <v>405261.1699999999</v>
      </c>
      <c r="M20" s="10">
        <v>198908.93999999994</v>
      </c>
      <c r="N20" s="10">
        <v>90315.45999999999</v>
      </c>
      <c r="O20" s="10">
        <f>SUM(B20:N20)</f>
        <v>3910553.1</v>
      </c>
    </row>
    <row r="21" spans="1:15" ht="27" customHeight="1">
      <c r="A21" s="2" t="s">
        <v>4</v>
      </c>
      <c r="B21" s="8">
        <v>-47378.22</v>
      </c>
      <c r="C21" s="8">
        <v>-42605.97</v>
      </c>
      <c r="D21" s="8">
        <v>-37294.38</v>
      </c>
      <c r="E21" s="8">
        <v>-6188.44</v>
      </c>
      <c r="F21" s="8">
        <v>-32519.16</v>
      </c>
      <c r="G21" s="8">
        <v>-38218.22</v>
      </c>
      <c r="H21" s="8">
        <v>-16668.08</v>
      </c>
      <c r="I21" s="8">
        <v>-40401.89</v>
      </c>
      <c r="J21" s="8">
        <v>-32833.729999999996</v>
      </c>
      <c r="K21" s="8">
        <v>-35597.67</v>
      </c>
      <c r="L21" s="8">
        <v>-26121.8</v>
      </c>
      <c r="M21" s="8">
        <v>-13100.66</v>
      </c>
      <c r="N21" s="8">
        <v>-8741.58</v>
      </c>
      <c r="O21" s="8">
        <f>SUM(B21:N21)</f>
        <v>-377669.8</v>
      </c>
    </row>
    <row r="22" spans="1:15" ht="27" customHeight="1">
      <c r="A22" s="6" t="s">
        <v>5</v>
      </c>
      <c r="B22" s="7">
        <f>+B20+B21</f>
        <v>447906.69000000006</v>
      </c>
      <c r="C22" s="7">
        <f>+C20+C21</f>
        <v>301637.64</v>
      </c>
      <c r="D22" s="7">
        <f aca="true" t="shared" si="2" ref="D22:O22">+D20+D21</f>
        <v>288611.67</v>
      </c>
      <c r="E22" s="7">
        <f t="shared" si="2"/>
        <v>87878.23999999999</v>
      </c>
      <c r="F22" s="7">
        <f t="shared" si="2"/>
        <v>301886.50000000006</v>
      </c>
      <c r="G22" s="7">
        <f t="shared" si="2"/>
        <v>387226.56000000006</v>
      </c>
      <c r="H22" s="7">
        <f t="shared" si="2"/>
        <v>59551.72</v>
      </c>
      <c r="I22" s="7">
        <f t="shared" si="2"/>
        <v>297431.48000000004</v>
      </c>
      <c r="J22" s="7">
        <f t="shared" si="2"/>
        <v>301784.6100000001</v>
      </c>
      <c r="K22" s="7">
        <f t="shared" si="2"/>
        <v>412446.6600000001</v>
      </c>
      <c r="L22" s="7">
        <f t="shared" si="2"/>
        <v>379139.36999999994</v>
      </c>
      <c r="M22" s="7">
        <f t="shared" si="2"/>
        <v>185808.27999999994</v>
      </c>
      <c r="N22" s="7">
        <f t="shared" si="2"/>
        <v>81573.87999999999</v>
      </c>
      <c r="O22" s="7">
        <f t="shared" si="2"/>
        <v>3532883.3000000003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2022-02-23T18:30:02Z</dcterms:modified>
  <cp:category/>
  <cp:version/>
  <cp:contentType/>
  <cp:contentStatus/>
</cp:coreProperties>
</file>