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<sst xmlns="http://schemas.openxmlformats.org/spreadsheetml/2006/main" count="81" uniqueCount="63">
  <si>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</si>
  <si>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</si>
  <si>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</si>
  <si>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</si>
  <si>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</si>
  <si>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</si>
  <si>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</si>
  <si>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</si>
  <si>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</si>
  <si>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</si>
  <si>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</si>
  <si>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</si>
  <si>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</si>
  <si>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</si>
  <si>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</si>
  <si>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</si>
  <si>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</si>
  <si>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</si>
  <si>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</si>
  <si>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</si>
  <si>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</si>
  <si>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</si>
  <si>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</si>
  <si>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</si>
  <si>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</si>
  <si>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</si>
  <si>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</si>
  <si>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</si>
  <si>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</si>
  <si>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</si>
  <si>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</si>
  <si>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</si>
  <si>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</si>
  <si>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</si>
  <si>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</si>
  <si>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</si>
  <si>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</si>
  <si>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</si>
  <si>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</si>
  <si>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</si>
  <si>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</si>
  <si>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</si>
  <si>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</si>
  <si>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</si>
  <si>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</si>
  <si>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</si>
  <si>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</si>
  <si>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</si>
  <si>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</si>
  <si>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</si>
  <si>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</si>
  <si>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</si>
  <si>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</si>
  <si>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</si>
  <si>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</si>
  <si>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</si>
  <si>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</si>
  <si>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</si>
  <si>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</si>
  <si>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</si>
  <si>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</si>
  <si>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</si>
  <si>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12/02/22 - VENCIMENTO 18/02/22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</si>
</sst>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5">
      <selection activeCell="C21" sqref="C2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783800.9500000001</v>
      </c>
      <c r="C6" s="10">
        <v>746680.88</v>
      </c>
      <c r="D6" s="10">
        <v>918240.1299999999</v>
      </c>
      <c r="E6" s="10">
        <v>517132.23</v>
      </c>
      <c r="F6" s="10">
        <v>618727.61</v>
      </c>
      <c r="G6" s="10">
        <v>695486.87</v>
      </c>
      <c r="H6" s="10">
        <v>623756.59</v>
      </c>
      <c r="I6" s="10">
        <v>804552.0600000002</v>
      </c>
      <c r="J6" s="10">
        <v>207925.73000000004</v>
      </c>
      <c r="K6" s="10">
        <f>SUM(B6:J6)</f>
        <v>5916303.050000001</v>
      </c>
      <c r="Q6"/>
      <c r="R6"/>
    </row>
    <row r="7" spans="1:18" ht="27" customHeight="1">
      <c r="A7" s="2" t="s">
        <v>4</v>
      </c>
      <c r="B7" s="19">
        <v>-70592.84</v>
      </c>
      <c r="C7" s="19">
        <v>-72311.33</v>
      </c>
      <c r="D7" s="19">
        <v>-101353.20999999999</v>
      </c>
      <c r="E7" s="19">
        <v>-44972.67</v>
      </c>
      <c r="F7" s="19">
        <v>-50553.25</v>
      </c>
      <c r="G7" s="19">
        <v>-35581.64</v>
      </c>
      <c r="H7" s="19">
        <v>-33167.71</v>
      </c>
      <c r="I7" s="19">
        <v>-72261.36</v>
      </c>
      <c r="J7" s="19">
        <v>-16189.54</v>
      </c>
      <c r="K7" s="8">
        <f>SUM(B7:J7)</f>
        <v>-496983.55</v>
      </c>
      <c r="Q7"/>
      <c r="R7"/>
    </row>
    <row r="8" spans="1:11" ht="27" customHeight="1">
      <c r="A8" s="6" t="s">
        <v>5</v>
      </c>
      <c r="B8" s="7">
        <f>B6+B7</f>
        <v>713208.1100000001</v>
      </c>
      <c r="C8" s="7">
        <f aca="true" t="shared" si="0" ref="C8:J8">C6+C7</f>
        <v>674369.55</v>
      </c>
      <c r="D8" s="7">
        <f t="shared" si="0"/>
        <v>816886.9199999999</v>
      </c>
      <c r="E8" s="7">
        <f t="shared" si="0"/>
        <v>472159.56</v>
      </c>
      <c r="F8" s="7">
        <f t="shared" si="0"/>
        <v>568174.36</v>
      </c>
      <c r="G8" s="7">
        <f t="shared" si="0"/>
        <v>659905.23</v>
      </c>
      <c r="H8" s="7">
        <f t="shared" si="0"/>
        <v>590588.88</v>
      </c>
      <c r="I8" s="7">
        <f t="shared" si="0"/>
        <v>732290.7000000002</v>
      </c>
      <c r="J8" s="7">
        <f t="shared" si="0"/>
        <v>191736.19000000003</v>
      </c>
      <c r="K8" s="7">
        <f>+K7+K6</f>
        <v>5419319.500000001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291179.71</v>
      </c>
      <c r="C13" s="10">
        <v>245232.95</v>
      </c>
      <c r="D13" s="10">
        <v>828002.2200000001</v>
      </c>
      <c r="E13" s="10">
        <v>709849.9700000001</v>
      </c>
      <c r="F13" s="10">
        <v>730054.9800000002</v>
      </c>
      <c r="G13" s="10">
        <v>346717.2700000001</v>
      </c>
      <c r="H13" s="10">
        <v>182799.21</v>
      </c>
      <c r="I13" s="10">
        <v>269043.45</v>
      </c>
      <c r="J13" s="10">
        <v>246357.83</v>
      </c>
      <c r="K13" s="10">
        <v>429290.30999999994</v>
      </c>
      <c r="L13" s="10">
        <f>SUM(B13:K13)</f>
        <v>4278527.9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-45930.380000000005</v>
      </c>
      <c r="C14" s="8">
        <v>-24690.84</v>
      </c>
      <c r="D14" s="8">
        <v>-78383.78</v>
      </c>
      <c r="E14" s="8">
        <v>-67592.34</v>
      </c>
      <c r="F14" s="8">
        <v>-59945.26</v>
      </c>
      <c r="G14" s="8">
        <v>-33086.33</v>
      </c>
      <c r="H14" s="8">
        <v>-22968.09</v>
      </c>
      <c r="I14" s="8">
        <v>-20094.850000000002</v>
      </c>
      <c r="J14" s="8">
        <v>-17365.93</v>
      </c>
      <c r="K14" s="8">
        <v>-44712.67</v>
      </c>
      <c r="L14" s="8">
        <f>SUM(B14:K14)</f>
        <v>-414770.47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245249.33000000002</v>
      </c>
      <c r="C15" s="7">
        <f aca="true" t="shared" si="1" ref="C15:K15">C13+C14</f>
        <v>220542.11000000002</v>
      </c>
      <c r="D15" s="7">
        <f t="shared" si="1"/>
        <v>749618.4400000001</v>
      </c>
      <c r="E15" s="7">
        <f t="shared" si="1"/>
        <v>642257.6300000001</v>
      </c>
      <c r="F15" s="7">
        <f t="shared" si="1"/>
        <v>670109.7200000002</v>
      </c>
      <c r="G15" s="7">
        <f t="shared" si="1"/>
        <v>313630.94000000006</v>
      </c>
      <c r="H15" s="7">
        <f t="shared" si="1"/>
        <v>159831.12</v>
      </c>
      <c r="I15" s="7">
        <f t="shared" si="1"/>
        <v>248948.6</v>
      </c>
      <c r="J15" s="7">
        <f t="shared" si="1"/>
        <v>228991.9</v>
      </c>
      <c r="K15" s="7">
        <f t="shared" si="1"/>
        <v>384577.63999999996</v>
      </c>
      <c r="L15" s="7">
        <f>+L13+L14</f>
        <v>3863757.4300000006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859349.6300000001</v>
      </c>
      <c r="C20" s="10">
        <v>609331.53</v>
      </c>
      <c r="D20" s="10">
        <v>581239.72</v>
      </c>
      <c r="E20" s="10">
        <v>172807.56999999998</v>
      </c>
      <c r="F20" s="10">
        <v>546580.64</v>
      </c>
      <c r="G20" s="10">
        <v>757605.7900000002</v>
      </c>
      <c r="H20" s="10">
        <v>157402.01999999996</v>
      </c>
      <c r="I20" s="10">
        <v>588694.0900000001</v>
      </c>
      <c r="J20" s="10">
        <v>547509.4199999999</v>
      </c>
      <c r="K20" s="10">
        <v>722223.91</v>
      </c>
      <c r="L20" s="10">
        <v>652342.6500000001</v>
      </c>
      <c r="M20" s="10">
        <v>334644.7</v>
      </c>
      <c r="N20" s="10">
        <v>169009.25</v>
      </c>
      <c r="O20" s="10">
        <f>SUM(B20:N20)</f>
        <v>6698740.920000001</v>
      </c>
    </row>
    <row r="21" spans="1:15" ht="27" customHeight="1">
      <c r="A21" s="2" t="s">
        <v>4</v>
      </c>
      <c r="B21" s="8">
        <v>-71537.54</v>
      </c>
      <c r="C21" s="8">
        <v>-67626.6</v>
      </c>
      <c r="D21" s="8">
        <v>-55168.88</v>
      </c>
      <c r="E21" s="8">
        <v>-10255.08</v>
      </c>
      <c r="F21" s="8">
        <v>-42161.020000000004</v>
      </c>
      <c r="G21" s="8">
        <v>-56045.83</v>
      </c>
      <c r="H21" s="8">
        <v>-33487.22</v>
      </c>
      <c r="I21" s="8">
        <v>-63969.38</v>
      </c>
      <c r="J21" s="8">
        <v>-47988.79</v>
      </c>
      <c r="K21" s="8">
        <v>-48169</v>
      </c>
      <c r="L21" s="8">
        <v>-35618.56</v>
      </c>
      <c r="M21" s="8">
        <v>-19607.219999999998</v>
      </c>
      <c r="N21" s="8">
        <v>-16713.23</v>
      </c>
      <c r="O21" s="8">
        <f>SUM(B21:N21)</f>
        <v>-568348.35</v>
      </c>
    </row>
    <row r="22" spans="1:15" ht="27" customHeight="1">
      <c r="A22" s="6" t="s">
        <v>5</v>
      </c>
      <c r="B22" s="7">
        <f>+B20+B21</f>
        <v>787812.0900000001</v>
      </c>
      <c r="C22" s="7">
        <f>+C20+C21</f>
        <v>541704.93</v>
      </c>
      <c r="D22" s="7">
        <f aca="true" t="shared" si="2" ref="D22:O22">+D20+D21</f>
        <v>526070.84</v>
      </c>
      <c r="E22" s="7">
        <f t="shared" si="2"/>
        <v>162552.49</v>
      </c>
      <c r="F22" s="7">
        <f t="shared" si="2"/>
        <v>504419.62</v>
      </c>
      <c r="G22" s="7">
        <f t="shared" si="2"/>
        <v>701559.9600000002</v>
      </c>
      <c r="H22" s="7">
        <f t="shared" si="2"/>
        <v>123914.79999999996</v>
      </c>
      <c r="I22" s="7">
        <f t="shared" si="2"/>
        <v>524724.7100000001</v>
      </c>
      <c r="J22" s="7">
        <f t="shared" si="2"/>
        <v>499520.62999999995</v>
      </c>
      <c r="K22" s="7">
        <f t="shared" si="2"/>
        <v>674054.91</v>
      </c>
      <c r="L22" s="7">
        <f t="shared" si="2"/>
        <v>616724.0900000001</v>
      </c>
      <c r="M22" s="7">
        <f t="shared" si="2"/>
        <v>315037.48000000004</v>
      </c>
      <c r="N22" s="7">
        <f t="shared" si="2"/>
        <v>152296.02</v>
      </c>
      <c r="O22" s="7">
        <f t="shared" si="2"/>
        <v>6130392.570000001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2022-02-23T18:28:18Z</dcterms:modified>
  <cp:category/>
  <cp:version/>
  <cp:contentType/>
  <cp:contentStatus/>
</cp:coreProperties>
</file>