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<sst xmlns="http://schemas.openxmlformats.org/spreadsheetml/2006/main" count="81" uniqueCount="63">
  <si>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</si>
  <si>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</si>
  <si>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</si>
  <si>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</si>
  <si>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</si>
  <si>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</si>
  <si>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</si>
  <si>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</si>
  <si>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</si>
  <si>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</si>
  <si>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</si>
  <si>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</si>
  <si>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</si>
  <si>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</si>
  <si>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</si>
  <si>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</si>
  <si>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</si>
  <si>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</si>
  <si>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</si>
  <si>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</si>
  <si>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</si>
  <si>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</si>
  <si>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</si>
  <si>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</si>
  <si>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</si>
  <si>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</si>
  <si>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</si>
  <si>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</si>
  <si>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</si>
  <si>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</si>
  <si>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</si>
  <si>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</si>
  <si>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</si>
  <si>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</si>
  <si>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</si>
  <si>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</si>
  <si>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</si>
  <si>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</si>
  <si>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</si>
  <si>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</si>
  <si>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</si>
  <si>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</si>
  <si>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</si>
  <si>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</si>
  <si>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</si>
  <si>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</si>
  <si>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</si>
  <si>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</si>
  <si>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</si>
  <si>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</si>
  <si>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</si>
  <si>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</si>
  <si>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</si>
  <si>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</si>
  <si>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</si>
  <si>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</si>
  <si>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</si>
  <si>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</si>
  <si>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</si>
  <si>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</si>
  <si>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</si>
  <si>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</si>
  <si>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10/02/22 - VENCIMENTO 17/02/22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</si>
</sst>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1422912.1999999997</v>
      </c>
      <c r="C6" s="10">
        <v>1358612.1199999999</v>
      </c>
      <c r="D6" s="10">
        <v>1568177.1099999999</v>
      </c>
      <c r="E6" s="10">
        <v>965935.1600000001</v>
      </c>
      <c r="F6" s="10">
        <v>1028601.7100000001</v>
      </c>
      <c r="G6" s="10">
        <v>1128447.7699999998</v>
      </c>
      <c r="H6" s="10">
        <v>1013457.55</v>
      </c>
      <c r="I6" s="10">
        <v>1383822.4300000002</v>
      </c>
      <c r="J6" s="10">
        <v>492380.76000000007</v>
      </c>
      <c r="K6" s="10">
        <f>SUM(B6:J6)</f>
        <v>10362346.809999999</v>
      </c>
      <c r="Q6"/>
      <c r="R6"/>
    </row>
    <row r="7" spans="1:18" ht="27" customHeight="1">
      <c r="A7" s="2" t="s">
        <v>4</v>
      </c>
      <c r="B7" s="19">
        <v>-145229.02</v>
      </c>
      <c r="C7" s="19">
        <v>-102752.3</v>
      </c>
      <c r="D7" s="19">
        <v>-141908.55</v>
      </c>
      <c r="E7" s="19">
        <v>-127604.51</v>
      </c>
      <c r="F7" s="19">
        <v>-71891.06999999999</v>
      </c>
      <c r="G7" s="19">
        <v>-111757.31</v>
      </c>
      <c r="H7" s="19">
        <v>-53876.56</v>
      </c>
      <c r="I7" s="19">
        <v>-123769.24</v>
      </c>
      <c r="J7" s="19">
        <v>-33088.740000000005</v>
      </c>
      <c r="K7" s="8">
        <f>SUM(B7:J7)</f>
        <v>-911877.3</v>
      </c>
      <c r="Q7"/>
      <c r="R7"/>
    </row>
    <row r="8" spans="1:11" ht="27" customHeight="1">
      <c r="A8" s="6" t="s">
        <v>5</v>
      </c>
      <c r="B8" s="7">
        <f>B6+B7</f>
        <v>1277683.1799999997</v>
      </c>
      <c r="C8" s="7">
        <f aca="true" t="shared" si="0" ref="C8:J8">C6+C7</f>
        <v>1255859.8199999998</v>
      </c>
      <c r="D8" s="7">
        <f t="shared" si="0"/>
        <v>1426268.5599999998</v>
      </c>
      <c r="E8" s="7">
        <f t="shared" si="0"/>
        <v>838330.6500000001</v>
      </c>
      <c r="F8" s="7">
        <f t="shared" si="0"/>
        <v>956710.6400000001</v>
      </c>
      <c r="G8" s="7">
        <f t="shared" si="0"/>
        <v>1016690.4599999997</v>
      </c>
      <c r="H8" s="7">
        <f t="shared" si="0"/>
        <v>959580.99</v>
      </c>
      <c r="I8" s="7">
        <f t="shared" si="0"/>
        <v>1260053.1900000002</v>
      </c>
      <c r="J8" s="7">
        <f t="shared" si="0"/>
        <v>459292.0200000001</v>
      </c>
      <c r="K8" s="7">
        <f>+K7+K6</f>
        <v>9450469.509999998</v>
      </c>
    </row>
    <row r="9" ht="36" customHeight="1"/>
    <row r="10" ht="36" customHeight="1"/>
    <row r="11" spans="1:15" ht="42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533040.0200000001</v>
      </c>
      <c r="C13" s="10">
        <v>431350.92000000004</v>
      </c>
      <c r="D13" s="10">
        <v>1402072.75</v>
      </c>
      <c r="E13" s="10">
        <v>1135638.5200000003</v>
      </c>
      <c r="F13" s="10">
        <v>1230050.04</v>
      </c>
      <c r="G13" s="10">
        <v>690686.31</v>
      </c>
      <c r="H13" s="10">
        <v>394889.95999999996</v>
      </c>
      <c r="I13" s="10">
        <v>500729.19999999995</v>
      </c>
      <c r="J13" s="10">
        <v>599791.0200000001</v>
      </c>
      <c r="K13" s="10">
        <v>747602.98</v>
      </c>
      <c r="L13" s="10">
        <f>SUM(B13:K13)</f>
        <v>7665851.720000001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-54621.25</v>
      </c>
      <c r="C14" s="8">
        <v>-35607.130000000005</v>
      </c>
      <c r="D14" s="8">
        <v>-108535.79</v>
      </c>
      <c r="E14" s="8">
        <v>-82083.98000000001</v>
      </c>
      <c r="F14" s="8">
        <v>-75984.51</v>
      </c>
      <c r="G14" s="8">
        <v>-54550.090000000004</v>
      </c>
      <c r="H14" s="8">
        <v>-34619.96</v>
      </c>
      <c r="I14" s="8">
        <v>-38551.090000000004</v>
      </c>
      <c r="J14" s="8">
        <v>-38923.83</v>
      </c>
      <c r="K14" s="8">
        <v>-64920.619999999995</v>
      </c>
      <c r="L14" s="8">
        <f>SUM(B14:K14)</f>
        <v>-588398.2500000001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478418.77000000014</v>
      </c>
      <c r="C15" s="7">
        <f aca="true" t="shared" si="1" ref="C15:K15">C13+C14</f>
        <v>395743.79000000004</v>
      </c>
      <c r="D15" s="7">
        <f t="shared" si="1"/>
        <v>1293536.96</v>
      </c>
      <c r="E15" s="7">
        <f t="shared" si="1"/>
        <v>1053554.5400000003</v>
      </c>
      <c r="F15" s="7">
        <f t="shared" si="1"/>
        <v>1154065.53</v>
      </c>
      <c r="G15" s="7">
        <f t="shared" si="1"/>
        <v>636136.2200000001</v>
      </c>
      <c r="H15" s="7">
        <f t="shared" si="1"/>
        <v>360269.99999999994</v>
      </c>
      <c r="I15" s="7">
        <f t="shared" si="1"/>
        <v>462178.1099999999</v>
      </c>
      <c r="J15" s="7">
        <f t="shared" si="1"/>
        <v>560867.1900000002</v>
      </c>
      <c r="K15" s="7">
        <f t="shared" si="1"/>
        <v>682682.36</v>
      </c>
      <c r="L15" s="7">
        <f>+L13+L14</f>
        <v>7077453.470000001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1263210.5899999999</v>
      </c>
      <c r="C20" s="10">
        <v>928118.02</v>
      </c>
      <c r="D20" s="10">
        <v>765477.03</v>
      </c>
      <c r="E20" s="10">
        <v>243841.69999999998</v>
      </c>
      <c r="F20" s="10">
        <v>823025.4500000001</v>
      </c>
      <c r="G20" s="10">
        <v>1199787.8699999999</v>
      </c>
      <c r="H20" s="10">
        <v>226378.19999999995</v>
      </c>
      <c r="I20" s="10">
        <v>926564.7600000001</v>
      </c>
      <c r="J20" s="10">
        <v>792930.7</v>
      </c>
      <c r="K20" s="10">
        <v>1031493.87</v>
      </c>
      <c r="L20" s="10">
        <v>937514.2600000001</v>
      </c>
      <c r="M20" s="10">
        <v>546132.81</v>
      </c>
      <c r="N20" s="10">
        <v>282916.53</v>
      </c>
      <c r="O20" s="10">
        <f>SUM(B20:N20)</f>
        <v>9967391.790000001</v>
      </c>
    </row>
    <row r="21" spans="1:15" ht="27" customHeight="1">
      <c r="A21" s="2" t="s">
        <v>4</v>
      </c>
      <c r="B21" s="8">
        <v>-82219.20000000001</v>
      </c>
      <c r="C21" s="8">
        <v>-81153.66</v>
      </c>
      <c r="D21" s="8">
        <v>-57846.57</v>
      </c>
      <c r="E21" s="8">
        <v>-11835.970000000001</v>
      </c>
      <c r="F21" s="8">
        <v>-43970.87</v>
      </c>
      <c r="G21" s="8">
        <v>-67135.12</v>
      </c>
      <c r="H21" s="8">
        <v>-45943.09</v>
      </c>
      <c r="I21" s="8">
        <v>-80095.54</v>
      </c>
      <c r="J21" s="8">
        <v>-57736.41</v>
      </c>
      <c r="K21" s="8">
        <v>-52201.229999999996</v>
      </c>
      <c r="L21" s="8">
        <v>-41445.880000000005</v>
      </c>
      <c r="M21" s="8">
        <v>-27893.51</v>
      </c>
      <c r="N21" s="8">
        <v>-23098.69</v>
      </c>
      <c r="O21" s="8">
        <f>SUM(B21:N21)</f>
        <v>-672575.7399999999</v>
      </c>
    </row>
    <row r="22" spans="1:15" ht="27" customHeight="1">
      <c r="A22" s="6" t="s">
        <v>5</v>
      </c>
      <c r="B22" s="7">
        <f>+B20+B21</f>
        <v>1180991.39</v>
      </c>
      <c r="C22" s="7">
        <f>+C20+C21</f>
        <v>846964.36</v>
      </c>
      <c r="D22" s="7">
        <f aca="true" t="shared" si="2" ref="D22:O22">+D20+D21</f>
        <v>707630.4600000001</v>
      </c>
      <c r="E22" s="7">
        <f t="shared" si="2"/>
        <v>232005.72999999998</v>
      </c>
      <c r="F22" s="7">
        <f t="shared" si="2"/>
        <v>779054.5800000001</v>
      </c>
      <c r="G22" s="7">
        <f t="shared" si="2"/>
        <v>1132652.75</v>
      </c>
      <c r="H22" s="7">
        <f t="shared" si="2"/>
        <v>180435.10999999996</v>
      </c>
      <c r="I22" s="7">
        <f t="shared" si="2"/>
        <v>846469.2200000001</v>
      </c>
      <c r="J22" s="7">
        <f t="shared" si="2"/>
        <v>735194.2899999999</v>
      </c>
      <c r="K22" s="7">
        <f t="shared" si="2"/>
        <v>979292.64</v>
      </c>
      <c r="L22" s="7">
        <f t="shared" si="2"/>
        <v>896068.3800000001</v>
      </c>
      <c r="M22" s="7">
        <f t="shared" si="2"/>
        <v>518239.30000000005</v>
      </c>
      <c r="N22" s="7">
        <f t="shared" si="2"/>
        <v>259817.84000000003</v>
      </c>
      <c r="O22" s="7">
        <f t="shared" si="2"/>
        <v>9294816.05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2022-02-16T19:04:40Z</dcterms:modified>
  <cp:category/>
  <cp:version/>
  <cp:contentType/>
  <cp:contentStatus/>
</cp:coreProperties>
</file>