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8188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<sst xmlns="http://schemas.openxmlformats.org/spreadsheetml/2006/main" count="81" uniqueCount="63">
  <si>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</si>
  <si>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</si>
  <si>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</si>
  <si>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</si>
  <si>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</si>
  <si>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</si>
  <si>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</si>
  <si>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</si>
  <si>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</si>
  <si>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</si>
  <si>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</si>
  <si>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</si>
  <si>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</si>
  <si>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</si>
  <si>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</si>
  <si>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</si>
  <si>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</si>
  <si>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</si>
  <si>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</si>
  <si>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</si>
  <si>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</si>
  <si>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</si>
  <si>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</si>
  <si>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</si>
  <si>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</si>
  <si>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</si>
  <si>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</si>
  <si>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</si>
  <si>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</si>
  <si>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</si>
  <si>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</si>
  <si>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</si>
  <si>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</si>
  <si>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</si>
  <si>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</si>
  <si>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</si>
  <si>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</si>
  <si>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</si>
  <si>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</si>
  <si>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</si>
  <si>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</si>
  <si>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</si>
  <si>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</si>
  <si>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</si>
  <si>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</si>
  <si>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</si>
  <si>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</si>
  <si>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</si>
  <si>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</si>
  <si>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</si>
  <si>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</si>
  <si>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</si>
  <si>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</si>
  <si>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</si>
  <si>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</si>
  <si>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</si>
  <si>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</si>
  <si>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</si>
  <si>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</si>
  <si>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</si>
  <si>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</si>
  <si>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</si>
  <si>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09/02/22 - VENCIMENTO 16/02/22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</si>
</sst>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B1">
      <selection activeCell="A2" sqref="A2:O2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1422392.9300000002</v>
      </c>
      <c r="C6" s="10">
        <v>1361262.8400000003</v>
      </c>
      <c r="D6" s="10">
        <v>1570343.05</v>
      </c>
      <c r="E6" s="10">
        <v>964017.9700000001</v>
      </c>
      <c r="F6" s="10">
        <v>1027444.4699999999</v>
      </c>
      <c r="G6" s="10">
        <v>1135469.5399999998</v>
      </c>
      <c r="H6" s="10">
        <v>1018250.42</v>
      </c>
      <c r="I6" s="10">
        <v>1382530.89</v>
      </c>
      <c r="J6" s="10">
        <v>489857.33</v>
      </c>
      <c r="K6" s="10">
        <f>SUM(B6:J6)</f>
        <v>10371569.440000001</v>
      </c>
      <c r="Q6"/>
      <c r="R6"/>
    </row>
    <row r="7" spans="1:18" ht="27" customHeight="1">
      <c r="A7" s="2" t="s">
        <v>4</v>
      </c>
      <c r="B7" s="19">
        <v>-152222.74</v>
      </c>
      <c r="C7" s="19">
        <v>-105269.49</v>
      </c>
      <c r="D7" s="19">
        <v>-146790.63999999998</v>
      </c>
      <c r="E7" s="19">
        <v>-133839.16</v>
      </c>
      <c r="F7" s="19">
        <v>-73927.19</v>
      </c>
      <c r="G7" s="19">
        <v>-120971.62000000001</v>
      </c>
      <c r="H7" s="19">
        <v>-53243.66</v>
      </c>
      <c r="I7" s="19">
        <v>-127375.58</v>
      </c>
      <c r="J7" s="19">
        <v>-34077.69</v>
      </c>
      <c r="K7" s="8">
        <f>SUM(B7:J7)</f>
        <v>-947717.77</v>
      </c>
      <c r="Q7"/>
      <c r="R7"/>
    </row>
    <row r="8" spans="1:11" ht="27" customHeight="1">
      <c r="A8" s="6" t="s">
        <v>5</v>
      </c>
      <c r="B8" s="7">
        <f>B6+B7</f>
        <v>1270170.1900000002</v>
      </c>
      <c r="C8" s="7">
        <f aca="true" t="shared" si="0" ref="C8:J8">C6+C7</f>
        <v>1255993.3500000003</v>
      </c>
      <c r="D8" s="7">
        <f t="shared" si="0"/>
        <v>1423552.4100000001</v>
      </c>
      <c r="E8" s="7">
        <f t="shared" si="0"/>
        <v>830178.81</v>
      </c>
      <c r="F8" s="7">
        <f t="shared" si="0"/>
        <v>953517.2799999998</v>
      </c>
      <c r="G8" s="7">
        <f t="shared" si="0"/>
        <v>1014497.9199999998</v>
      </c>
      <c r="H8" s="7">
        <f t="shared" si="0"/>
        <v>965006.76</v>
      </c>
      <c r="I8" s="7">
        <f t="shared" si="0"/>
        <v>1255155.3099999998</v>
      </c>
      <c r="J8" s="7">
        <f t="shared" si="0"/>
        <v>455779.64</v>
      </c>
      <c r="K8" s="7">
        <f>+K7+K6</f>
        <v>9423851.670000002</v>
      </c>
    </row>
    <row r="9" ht="36" customHeight="1"/>
    <row r="10" ht="36" customHeight="1"/>
    <row r="11" spans="1:15" ht="42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529899.8400000001</v>
      </c>
      <c r="C13" s="10">
        <v>431305.79000000004</v>
      </c>
      <c r="D13" s="10">
        <v>1405042.68</v>
      </c>
      <c r="E13" s="10">
        <v>1132445.5100000002</v>
      </c>
      <c r="F13" s="10">
        <v>1231205.27</v>
      </c>
      <c r="G13" s="10">
        <v>687477.0499999999</v>
      </c>
      <c r="H13" s="10">
        <v>394222.92999999993</v>
      </c>
      <c r="I13" s="10">
        <v>500103.64999999997</v>
      </c>
      <c r="J13" s="10">
        <v>599331.39</v>
      </c>
      <c r="K13" s="10">
        <v>750013.66</v>
      </c>
      <c r="L13" s="10">
        <f>SUM(B13:K13)</f>
        <v>7661047.77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-55834.57000000001</v>
      </c>
      <c r="C14" s="8">
        <v>-36372.73</v>
      </c>
      <c r="D14" s="8">
        <v>-111889.67</v>
      </c>
      <c r="E14" s="8">
        <v>-82887</v>
      </c>
      <c r="F14" s="8">
        <v>-77061.21</v>
      </c>
      <c r="G14" s="8">
        <v>-55442.200000000004</v>
      </c>
      <c r="H14" s="8">
        <v>-34413.16</v>
      </c>
      <c r="I14" s="8">
        <v>-39617.030000000006</v>
      </c>
      <c r="J14" s="8">
        <v>-37622.630000000005</v>
      </c>
      <c r="K14" s="8">
        <v>-65388.11</v>
      </c>
      <c r="L14" s="8">
        <f>SUM(B14:K14)</f>
        <v>-596528.31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474065.2700000001</v>
      </c>
      <c r="C15" s="7">
        <f aca="true" t="shared" si="1" ref="C15:K15">C13+C14</f>
        <v>394933.06000000006</v>
      </c>
      <c r="D15" s="7">
        <f t="shared" si="1"/>
        <v>1293153.01</v>
      </c>
      <c r="E15" s="7">
        <f t="shared" si="1"/>
        <v>1049558.5100000002</v>
      </c>
      <c r="F15" s="7">
        <f t="shared" si="1"/>
        <v>1154144.06</v>
      </c>
      <c r="G15" s="7">
        <f t="shared" si="1"/>
        <v>632034.85</v>
      </c>
      <c r="H15" s="7">
        <f t="shared" si="1"/>
        <v>359809.7699999999</v>
      </c>
      <c r="I15" s="7">
        <f t="shared" si="1"/>
        <v>460486.61999999994</v>
      </c>
      <c r="J15" s="7">
        <f t="shared" si="1"/>
        <v>561708.76</v>
      </c>
      <c r="K15" s="7">
        <f t="shared" si="1"/>
        <v>684625.55</v>
      </c>
      <c r="L15" s="7">
        <f>+L13+L14</f>
        <v>7064519.459999999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1263762.17</v>
      </c>
      <c r="C20" s="10">
        <v>927842.9</v>
      </c>
      <c r="D20" s="10">
        <v>762384.52</v>
      </c>
      <c r="E20" s="10">
        <v>243871.36</v>
      </c>
      <c r="F20" s="10">
        <v>818806.0999999999</v>
      </c>
      <c r="G20" s="10">
        <v>1201526.6599999997</v>
      </c>
      <c r="H20" s="10">
        <v>229000.08</v>
      </c>
      <c r="I20" s="10">
        <v>928946.1200000001</v>
      </c>
      <c r="J20" s="10">
        <v>790041.63</v>
      </c>
      <c r="K20" s="10">
        <v>1036463.0399999999</v>
      </c>
      <c r="L20" s="10">
        <v>932834.7400000001</v>
      </c>
      <c r="M20" s="10">
        <v>543318.13</v>
      </c>
      <c r="N20" s="10">
        <v>283043.79000000004</v>
      </c>
      <c r="O20" s="10">
        <f>SUM(B20:N20)</f>
        <v>9961841.239999998</v>
      </c>
    </row>
    <row r="21" spans="1:15" ht="27" customHeight="1">
      <c r="A21" s="2" t="s">
        <v>4</v>
      </c>
      <c r="B21" s="8">
        <v>-82725.20000000001</v>
      </c>
      <c r="C21" s="8">
        <v>-81254.86</v>
      </c>
      <c r="D21" s="8">
        <v>-58261.22</v>
      </c>
      <c r="E21" s="8">
        <v>-12759.970000000001</v>
      </c>
      <c r="F21" s="8">
        <v>-43490.19</v>
      </c>
      <c r="G21" s="8">
        <v>-68547.52</v>
      </c>
      <c r="H21" s="8">
        <v>-46808.17</v>
      </c>
      <c r="I21" s="8">
        <v>-81746.62</v>
      </c>
      <c r="J21" s="8">
        <v>-59750.520000000004</v>
      </c>
      <c r="K21" s="8">
        <v>-53329.81</v>
      </c>
      <c r="L21" s="8">
        <v>-42957.31</v>
      </c>
      <c r="M21" s="8">
        <v>-27373.219999999998</v>
      </c>
      <c r="N21" s="8">
        <v>-23691.58</v>
      </c>
      <c r="O21" s="8">
        <f>SUM(B21:N21)</f>
        <v>-682696.1900000001</v>
      </c>
    </row>
    <row r="22" spans="1:15" ht="27" customHeight="1">
      <c r="A22" s="6" t="s">
        <v>5</v>
      </c>
      <c r="B22" s="7">
        <f>+B20+B21</f>
        <v>1181036.97</v>
      </c>
      <c r="C22" s="7">
        <f>+C20+C21</f>
        <v>846588.04</v>
      </c>
      <c r="D22" s="7">
        <f aca="true" t="shared" si="2" ref="D22:O22">+D20+D21</f>
        <v>704123.3</v>
      </c>
      <c r="E22" s="7">
        <f t="shared" si="2"/>
        <v>231111.38999999998</v>
      </c>
      <c r="F22" s="7">
        <f t="shared" si="2"/>
        <v>775315.9099999999</v>
      </c>
      <c r="G22" s="7">
        <f t="shared" si="2"/>
        <v>1132979.1399999997</v>
      </c>
      <c r="H22" s="7">
        <f t="shared" si="2"/>
        <v>182191.90999999997</v>
      </c>
      <c r="I22" s="7">
        <f t="shared" si="2"/>
        <v>847199.5000000001</v>
      </c>
      <c r="J22" s="7">
        <f t="shared" si="2"/>
        <v>730291.11</v>
      </c>
      <c r="K22" s="7">
        <f t="shared" si="2"/>
        <v>983133.23</v>
      </c>
      <c r="L22" s="7">
        <f t="shared" si="2"/>
        <v>889877.4300000002</v>
      </c>
      <c r="M22" s="7">
        <f t="shared" si="2"/>
        <v>515944.91000000003</v>
      </c>
      <c r="N22" s="7">
        <f t="shared" si="2"/>
        <v>259352.21000000002</v>
      </c>
      <c r="O22" s="7">
        <f t="shared" si="2"/>
        <v>9279145.049999999</v>
      </c>
    </row>
    <row r="25" ht="13.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2022-02-15T19:58:56Z</dcterms:modified>
  <cp:category/>
  <cp:version/>
  <cp:contentType/>
  <cp:contentStatus/>
</cp:coreProperties>
</file>