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<sst xmlns="http://schemas.openxmlformats.org/spreadsheetml/2006/main" count="81" uniqueCount="63">
  <si>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</si>
  <si>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</si>
  <si>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</si>
  <si>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</si>
  <si>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</si>
  <si>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</si>
  <si>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</si>
  <si>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</si>
  <si>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</si>
  <si>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</si>
  <si>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</si>
  <si>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</si>
  <si>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</si>
  <si>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</si>
  <si>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</si>
  <si>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</si>
  <si>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</si>
  <si>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</si>
  <si>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</si>
  <si>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</si>
  <si>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</si>
  <si>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</si>
  <si>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</si>
  <si>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</si>
  <si>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</si>
  <si>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</si>
  <si>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</si>
  <si>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</si>
  <si>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</si>
  <si>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</si>
  <si>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</si>
  <si>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</si>
  <si>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</si>
  <si>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</si>
  <si>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</si>
  <si>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</si>
  <si>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</si>
  <si>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</si>
  <si>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</si>
  <si>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</si>
  <si>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</si>
  <si>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</si>
  <si>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</si>
  <si>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</si>
  <si>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</si>
  <si>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</si>
  <si>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</si>
  <si>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</si>
  <si>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</si>
  <si>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</si>
  <si>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</si>
  <si>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</si>
  <si>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</si>
  <si>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</si>
  <si>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</si>
  <si>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</si>
  <si>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</si>
  <si>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</si>
  <si>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</si>
  <si>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</si>
  <si>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</si>
  <si>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</si>
  <si>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08/02/22 - VENCIMENTO 15/02/22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</si>
</sst>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D7">
      <selection activeCell="N15" sqref="N15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1423874.9699999997</v>
      </c>
      <c r="C6" s="10">
        <v>1359564.42</v>
      </c>
      <c r="D6" s="10">
        <v>1561410.6099999999</v>
      </c>
      <c r="E6" s="10">
        <v>959730.07</v>
      </c>
      <c r="F6" s="10">
        <v>1019183.62</v>
      </c>
      <c r="G6" s="10">
        <v>1132173.18</v>
      </c>
      <c r="H6" s="10">
        <v>1015589.0700000001</v>
      </c>
      <c r="I6" s="10">
        <v>1379938.0199999998</v>
      </c>
      <c r="J6" s="10">
        <v>491231.23000000004</v>
      </c>
      <c r="K6" s="10">
        <f>SUM(B6:J6)</f>
        <v>10342695.19</v>
      </c>
      <c r="Q6"/>
      <c r="R6"/>
    </row>
    <row r="7" spans="1:18" ht="27" customHeight="1">
      <c r="A7" s="2" t="s">
        <v>4</v>
      </c>
      <c r="B7" s="19">
        <v>-247956.49000000002</v>
      </c>
      <c r="C7" s="19">
        <v>-103730.71999999999</v>
      </c>
      <c r="D7" s="19">
        <v>-173074.53999999998</v>
      </c>
      <c r="E7" s="19">
        <v>-199158.76</v>
      </c>
      <c r="F7" s="19">
        <v>-72491.70000000001</v>
      </c>
      <c r="G7" s="19">
        <v>-223925.28999999998</v>
      </c>
      <c r="H7" s="19">
        <v>-72120.45</v>
      </c>
      <c r="I7" s="19">
        <v>-152561.7</v>
      </c>
      <c r="J7" s="19">
        <v>-41506.68</v>
      </c>
      <c r="K7" s="8">
        <f>SUM(B7:J7)</f>
        <v>-1286526.3299999998</v>
      </c>
      <c r="Q7"/>
      <c r="R7"/>
    </row>
    <row r="8" spans="1:11" ht="27" customHeight="1">
      <c r="A8" s="6" t="s">
        <v>5</v>
      </c>
      <c r="B8" s="7">
        <f>B6+B7</f>
        <v>1175918.4799999997</v>
      </c>
      <c r="C8" s="7">
        <f aca="true" t="shared" si="0" ref="C8:J8">C6+C7</f>
        <v>1255833.7</v>
      </c>
      <c r="D8" s="7">
        <f t="shared" si="0"/>
        <v>1388336.0699999998</v>
      </c>
      <c r="E8" s="7">
        <f t="shared" si="0"/>
        <v>760571.3099999999</v>
      </c>
      <c r="F8" s="7">
        <f t="shared" si="0"/>
        <v>946691.9199999999</v>
      </c>
      <c r="G8" s="7">
        <f t="shared" si="0"/>
        <v>908247.8899999999</v>
      </c>
      <c r="H8" s="7">
        <f t="shared" si="0"/>
        <v>943468.6200000001</v>
      </c>
      <c r="I8" s="7">
        <f t="shared" si="0"/>
        <v>1227376.3199999998</v>
      </c>
      <c r="J8" s="7">
        <f t="shared" si="0"/>
        <v>449724.55000000005</v>
      </c>
      <c r="K8" s="7">
        <f>+K7+K6</f>
        <v>9056168.86</v>
      </c>
    </row>
    <row r="9" ht="36" customHeight="1"/>
    <row r="10" ht="36" customHeight="1"/>
    <row r="11" spans="1:15" ht="42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527868.16</v>
      </c>
      <c r="C13" s="10">
        <v>425999.41000000003</v>
      </c>
      <c r="D13" s="10">
        <v>1397003.7100000002</v>
      </c>
      <c r="E13" s="10">
        <v>1135677.9100000004</v>
      </c>
      <c r="F13" s="10">
        <v>1228743.0399999998</v>
      </c>
      <c r="G13" s="10">
        <v>686859.9200000002</v>
      </c>
      <c r="H13" s="10">
        <v>393765.83</v>
      </c>
      <c r="I13" s="10">
        <v>498901.62000000005</v>
      </c>
      <c r="J13" s="10">
        <v>598255.8700000001</v>
      </c>
      <c r="K13" s="10">
        <v>746887.05</v>
      </c>
      <c r="L13" s="10">
        <f>SUM(B13:K13)</f>
        <v>7639962.5200000005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-55842.28</v>
      </c>
      <c r="C14" s="8">
        <v>-37765.36</v>
      </c>
      <c r="D14" s="8">
        <v>-112231.79</v>
      </c>
      <c r="E14" s="8">
        <v>-86779.86</v>
      </c>
      <c r="F14" s="8">
        <v>-80274.29</v>
      </c>
      <c r="G14" s="8">
        <v>-56159.4</v>
      </c>
      <c r="H14" s="8">
        <v>-34800.36</v>
      </c>
      <c r="I14" s="8">
        <v>-51057.57</v>
      </c>
      <c r="J14" s="8">
        <v>-37420.23</v>
      </c>
      <c r="K14" s="8">
        <v>-66298.91</v>
      </c>
      <c r="L14" s="8">
        <f>SUM(B14:K14)</f>
        <v>-618630.05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472025.88</v>
      </c>
      <c r="C15" s="7">
        <f aca="true" t="shared" si="1" ref="C15:K15">C13+C14</f>
        <v>388234.05000000005</v>
      </c>
      <c r="D15" s="7">
        <f t="shared" si="1"/>
        <v>1284771.9200000002</v>
      </c>
      <c r="E15" s="7">
        <f t="shared" si="1"/>
        <v>1048898.0500000003</v>
      </c>
      <c r="F15" s="7">
        <f t="shared" si="1"/>
        <v>1148468.7499999998</v>
      </c>
      <c r="G15" s="7">
        <f t="shared" si="1"/>
        <v>630700.5200000001</v>
      </c>
      <c r="H15" s="7">
        <f t="shared" si="1"/>
        <v>358965.47000000003</v>
      </c>
      <c r="I15" s="7">
        <f t="shared" si="1"/>
        <v>447844.05000000005</v>
      </c>
      <c r="J15" s="7">
        <f t="shared" si="1"/>
        <v>560835.6400000001</v>
      </c>
      <c r="K15" s="7">
        <f t="shared" si="1"/>
        <v>680588.14</v>
      </c>
      <c r="L15" s="7">
        <f>+L13+L14</f>
        <v>7021332.470000001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1262006.3599999996</v>
      </c>
      <c r="C20" s="10">
        <v>923291.5599999999</v>
      </c>
      <c r="D20" s="10">
        <v>762361.35</v>
      </c>
      <c r="E20" s="10">
        <v>243519.34999999998</v>
      </c>
      <c r="F20" s="10">
        <v>818806.5299999999</v>
      </c>
      <c r="G20" s="10">
        <v>1200353.7599999998</v>
      </c>
      <c r="H20" s="10">
        <v>223889.69999999998</v>
      </c>
      <c r="I20" s="10">
        <v>926509.6200000001</v>
      </c>
      <c r="J20" s="10">
        <v>783128.01</v>
      </c>
      <c r="K20" s="10">
        <v>1029224.89</v>
      </c>
      <c r="L20" s="10">
        <v>933434.5599999999</v>
      </c>
      <c r="M20" s="10">
        <v>538162.29</v>
      </c>
      <c r="N20" s="10">
        <v>282293.61000000004</v>
      </c>
      <c r="O20" s="10">
        <f>SUM(B20:N20)</f>
        <v>9926981.59</v>
      </c>
    </row>
    <row r="21" spans="1:15" ht="27" customHeight="1">
      <c r="A21" s="2" t="s">
        <v>4</v>
      </c>
      <c r="B21" s="8">
        <v>-84886.69</v>
      </c>
      <c r="C21" s="8">
        <v>-83994.97</v>
      </c>
      <c r="D21" s="8">
        <v>-61408.189999999995</v>
      </c>
      <c r="E21" s="8">
        <v>-13583.86</v>
      </c>
      <c r="F21" s="8">
        <v>-46851.78999999999</v>
      </c>
      <c r="G21" s="8">
        <v>-70049.01</v>
      </c>
      <c r="H21" s="8">
        <v>-24323.579999999998</v>
      </c>
      <c r="I21" s="8">
        <v>-83132.62</v>
      </c>
      <c r="J21" s="8">
        <v>-60733.94</v>
      </c>
      <c r="K21" s="8">
        <v>-55466.03</v>
      </c>
      <c r="L21" s="8">
        <v>-46083.479999999996</v>
      </c>
      <c r="M21" s="8">
        <v>-28194.94</v>
      </c>
      <c r="N21" s="8">
        <v>-24295.489999999998</v>
      </c>
      <c r="O21" s="8">
        <f>SUM(B21:N21)</f>
        <v>-683004.59</v>
      </c>
    </row>
    <row r="22" spans="1:15" ht="27" customHeight="1">
      <c r="A22" s="6" t="s">
        <v>5</v>
      </c>
      <c r="B22" s="7">
        <f>+B20+B21</f>
        <v>1177119.6699999997</v>
      </c>
      <c r="C22" s="7">
        <f>+C20+C21</f>
        <v>839296.59</v>
      </c>
      <c r="D22" s="7">
        <f aca="true" t="shared" si="2" ref="D22:O22">+D20+D21</f>
        <v>700953.16</v>
      </c>
      <c r="E22" s="7">
        <f t="shared" si="2"/>
        <v>229935.49</v>
      </c>
      <c r="F22" s="7">
        <f t="shared" si="2"/>
        <v>771954.7399999999</v>
      </c>
      <c r="G22" s="7">
        <f t="shared" si="2"/>
        <v>1130304.7499999998</v>
      </c>
      <c r="H22" s="7">
        <f t="shared" si="2"/>
        <v>199566.12</v>
      </c>
      <c r="I22" s="7">
        <f t="shared" si="2"/>
        <v>843377.0000000001</v>
      </c>
      <c r="J22" s="7">
        <f t="shared" si="2"/>
        <v>722394.0700000001</v>
      </c>
      <c r="K22" s="7">
        <f t="shared" si="2"/>
        <v>973758.86</v>
      </c>
      <c r="L22" s="7">
        <f t="shared" si="2"/>
        <v>887351.08</v>
      </c>
      <c r="M22" s="7">
        <f t="shared" si="2"/>
        <v>509967.35000000003</v>
      </c>
      <c r="N22" s="7">
        <f t="shared" si="2"/>
        <v>257998.12000000005</v>
      </c>
      <c r="O22" s="7">
        <f t="shared" si="2"/>
        <v>9243977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2022-02-15T18:03:31Z</dcterms:modified>
  <cp:category/>
  <cp:version/>
  <cp:contentType/>
  <cp:contentStatus/>
</cp:coreProperties>
</file>