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<sst xmlns="http://schemas.openxmlformats.org/spreadsheetml/2006/main" count="81" uniqueCount="63">
  <si>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</si>
  <si>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</si>
  <si>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</si>
  <si>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</si>
  <si>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</si>
  <si>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</si>
  <si>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</si>
  <si>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</si>
  <si>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</si>
  <si>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</si>
  <si>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</si>
  <si>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</si>
  <si>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</si>
  <si>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</si>
  <si>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</si>
  <si>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</si>
  <si>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</si>
  <si>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</si>
  <si>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</si>
  <si>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</si>
  <si>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</si>
  <si>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</si>
  <si>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</si>
  <si>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</si>
  <si>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</si>
  <si>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</si>
  <si>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</si>
  <si>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</si>
  <si>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</si>
  <si>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</si>
  <si>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</si>
  <si>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</si>
  <si>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</si>
  <si>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</si>
  <si>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</si>
  <si>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</si>
  <si>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</si>
  <si>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</si>
  <si>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</si>
  <si>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</si>
  <si>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</si>
  <si>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</si>
  <si>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</si>
  <si>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</si>
  <si>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</si>
  <si>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</si>
  <si>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</si>
  <si>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</si>
  <si>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</si>
  <si>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</si>
  <si>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</si>
  <si>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</si>
  <si>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</si>
  <si>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</si>
  <si>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</si>
  <si>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</si>
  <si>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</si>
  <si>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</si>
  <si>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</si>
  <si>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</si>
  <si>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</si>
  <si>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</si>
  <si>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07/02/22 - VENCIMENTO 14/02/22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</si>
</sst>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1411178.9</v>
      </c>
      <c r="C6" s="10">
        <v>1353390.0199999998</v>
      </c>
      <c r="D6" s="10">
        <v>1537152.46</v>
      </c>
      <c r="E6" s="10">
        <v>950291.1300000001</v>
      </c>
      <c r="F6" s="10">
        <v>1011749.93</v>
      </c>
      <c r="G6" s="10">
        <v>1114966.4000000001</v>
      </c>
      <c r="H6" s="10">
        <v>1003442.06</v>
      </c>
      <c r="I6" s="10">
        <v>1364913.96</v>
      </c>
      <c r="J6" s="10">
        <v>487175.07</v>
      </c>
      <c r="K6" s="10">
        <f>SUM(B6:J6)</f>
        <v>10234259.93</v>
      </c>
      <c r="Q6"/>
      <c r="R6"/>
    </row>
    <row r="7" spans="1:18" ht="27" customHeight="1">
      <c r="A7" s="2" t="s">
        <v>4</v>
      </c>
      <c r="B7" s="19">
        <v>-146195.47</v>
      </c>
      <c r="C7" s="19">
        <v>-106159.56000000001</v>
      </c>
      <c r="D7" s="19">
        <v>-141917.89</v>
      </c>
      <c r="E7" s="19">
        <v>-122958.98</v>
      </c>
      <c r="F7" s="19">
        <v>-71401.59</v>
      </c>
      <c r="G7" s="19">
        <v>-113336.69</v>
      </c>
      <c r="H7" s="19">
        <v>-56974.11</v>
      </c>
      <c r="I7" s="19">
        <v>-122997.81000000001</v>
      </c>
      <c r="J7" s="19">
        <v>-33241.28</v>
      </c>
      <c r="K7" s="8">
        <f>SUM(B7:J7)</f>
        <v>-915183.38</v>
      </c>
      <c r="Q7"/>
      <c r="R7"/>
    </row>
    <row r="8" spans="1:11" ht="27" customHeight="1">
      <c r="A8" s="6" t="s">
        <v>5</v>
      </c>
      <c r="B8" s="7">
        <f>B6+B7</f>
        <v>1264983.43</v>
      </c>
      <c r="C8" s="7">
        <f aca="true" t="shared" si="0" ref="C8:J8">C6+C7</f>
        <v>1247230.4599999997</v>
      </c>
      <c r="D8" s="7">
        <f t="shared" si="0"/>
        <v>1395234.5699999998</v>
      </c>
      <c r="E8" s="7">
        <f t="shared" si="0"/>
        <v>827332.1500000001</v>
      </c>
      <c r="F8" s="7">
        <f t="shared" si="0"/>
        <v>940348.3400000001</v>
      </c>
      <c r="G8" s="7">
        <f t="shared" si="0"/>
        <v>1001629.7100000002</v>
      </c>
      <c r="H8" s="7">
        <f t="shared" si="0"/>
        <v>946467.9500000001</v>
      </c>
      <c r="I8" s="7">
        <f t="shared" si="0"/>
        <v>1241916.15</v>
      </c>
      <c r="J8" s="7">
        <f t="shared" si="0"/>
        <v>453933.79000000004</v>
      </c>
      <c r="K8" s="7">
        <f>+K7+K6</f>
        <v>9319076.549999999</v>
      </c>
    </row>
    <row r="9" ht="36" customHeight="1"/>
    <row r="10" ht="36" customHeight="1"/>
    <row r="11" spans="1:15" ht="42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518353.66</v>
      </c>
      <c r="C13" s="10">
        <v>425091.63000000006</v>
      </c>
      <c r="D13" s="10">
        <v>1385161.96</v>
      </c>
      <c r="E13" s="10">
        <v>1119115.36</v>
      </c>
      <c r="F13" s="10">
        <v>1213036.59</v>
      </c>
      <c r="G13" s="10">
        <v>682727.0800000001</v>
      </c>
      <c r="H13" s="10">
        <v>386955.88000000006</v>
      </c>
      <c r="I13" s="10">
        <v>493028.28</v>
      </c>
      <c r="J13" s="10">
        <v>593651.35</v>
      </c>
      <c r="K13" s="10">
        <v>734997.83</v>
      </c>
      <c r="L13" s="10">
        <f>SUM(B13:K13)</f>
        <v>7552119.62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-54261.59</v>
      </c>
      <c r="C14" s="8">
        <v>-38031.530000000006</v>
      </c>
      <c r="D14" s="8">
        <v>-114432.87</v>
      </c>
      <c r="E14" s="8">
        <v>-87117.58</v>
      </c>
      <c r="F14" s="8">
        <v>-80000.41</v>
      </c>
      <c r="G14" s="8">
        <v>-54045.18</v>
      </c>
      <c r="H14" s="8">
        <v>-34082.07</v>
      </c>
      <c r="I14" s="8">
        <v>-39130.41</v>
      </c>
      <c r="J14" s="8">
        <v>-35722.91</v>
      </c>
      <c r="K14" s="8">
        <v>-66113.02</v>
      </c>
      <c r="L14" s="8">
        <f>SUM(B14:K14)</f>
        <v>-602937.5700000001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464092.06999999995</v>
      </c>
      <c r="C15" s="7">
        <f aca="true" t="shared" si="1" ref="C15:K15">C13+C14</f>
        <v>387060.10000000003</v>
      </c>
      <c r="D15" s="7">
        <f t="shared" si="1"/>
        <v>1270729.0899999999</v>
      </c>
      <c r="E15" s="7">
        <f t="shared" si="1"/>
        <v>1031997.7800000001</v>
      </c>
      <c r="F15" s="7">
        <f t="shared" si="1"/>
        <v>1133036.1800000002</v>
      </c>
      <c r="G15" s="7">
        <f t="shared" si="1"/>
        <v>628681.9</v>
      </c>
      <c r="H15" s="7">
        <f t="shared" si="1"/>
        <v>352873.81000000006</v>
      </c>
      <c r="I15" s="7">
        <f t="shared" si="1"/>
        <v>453897.87</v>
      </c>
      <c r="J15" s="7">
        <f t="shared" si="1"/>
        <v>557928.44</v>
      </c>
      <c r="K15" s="7">
        <f t="shared" si="1"/>
        <v>668884.8099999999</v>
      </c>
      <c r="L15" s="7">
        <f>+L13+L14</f>
        <v>6949182.05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1253649.5499999998</v>
      </c>
      <c r="C20" s="10">
        <v>912432.06</v>
      </c>
      <c r="D20" s="10">
        <v>745402.4700000001</v>
      </c>
      <c r="E20" s="10">
        <v>236385.99000000002</v>
      </c>
      <c r="F20" s="10">
        <v>806582.9</v>
      </c>
      <c r="G20" s="10">
        <v>1178988.65</v>
      </c>
      <c r="H20" s="10">
        <v>221307.18</v>
      </c>
      <c r="I20" s="10">
        <v>906464.1800000002</v>
      </c>
      <c r="J20" s="10">
        <v>774559.3200000001</v>
      </c>
      <c r="K20" s="10">
        <v>1010579.62</v>
      </c>
      <c r="L20" s="10">
        <v>937834.7500000002</v>
      </c>
      <c r="M20" s="10">
        <v>529856.3400000001</v>
      </c>
      <c r="N20" s="10">
        <v>278315.82</v>
      </c>
      <c r="O20" s="10">
        <f>SUM(B20:N20)</f>
        <v>9792358.830000002</v>
      </c>
    </row>
    <row r="21" spans="1:15" ht="27" customHeight="1">
      <c r="A21" s="2" t="s">
        <v>4</v>
      </c>
      <c r="B21" s="8">
        <v>-91026.86</v>
      </c>
      <c r="C21" s="8">
        <v>-86164.17</v>
      </c>
      <c r="D21" s="8">
        <v>-64114.13</v>
      </c>
      <c r="E21" s="8">
        <v>-13225.29</v>
      </c>
      <c r="F21" s="8">
        <v>-46481.100000000006</v>
      </c>
      <c r="G21" s="8">
        <v>-70710.15</v>
      </c>
      <c r="H21" s="8">
        <v>-23891.14</v>
      </c>
      <c r="I21" s="8">
        <v>-77620.56</v>
      </c>
      <c r="J21" s="8">
        <v>-62916.34</v>
      </c>
      <c r="K21" s="8">
        <v>-57228.259999999995</v>
      </c>
      <c r="L21" s="8">
        <v>-47576.119999999995</v>
      </c>
      <c r="M21" s="8">
        <v>-28805.45</v>
      </c>
      <c r="N21" s="8">
        <v>-24239.370000000003</v>
      </c>
      <c r="O21" s="8">
        <f>SUM(B21:N21)</f>
        <v>-693998.9400000001</v>
      </c>
    </row>
    <row r="22" spans="1:15" ht="27" customHeight="1">
      <c r="A22" s="6" t="s">
        <v>5</v>
      </c>
      <c r="B22" s="7">
        <f>+B20+B21</f>
        <v>1162622.6899999997</v>
      </c>
      <c r="C22" s="7">
        <f>+C20+C21</f>
        <v>826267.89</v>
      </c>
      <c r="D22" s="7">
        <f aca="true" t="shared" si="2" ref="D22:O22">+D20+D21</f>
        <v>681288.3400000001</v>
      </c>
      <c r="E22" s="7">
        <f t="shared" si="2"/>
        <v>223160.7</v>
      </c>
      <c r="F22" s="7">
        <f t="shared" si="2"/>
        <v>760101.8</v>
      </c>
      <c r="G22" s="7">
        <f t="shared" si="2"/>
        <v>1108278.5</v>
      </c>
      <c r="H22" s="7">
        <f t="shared" si="2"/>
        <v>197416.03999999998</v>
      </c>
      <c r="I22" s="7">
        <f t="shared" si="2"/>
        <v>828843.6200000001</v>
      </c>
      <c r="J22" s="7">
        <f t="shared" si="2"/>
        <v>711642.9800000001</v>
      </c>
      <c r="K22" s="7">
        <f t="shared" si="2"/>
        <v>953351.36</v>
      </c>
      <c r="L22" s="7">
        <f t="shared" si="2"/>
        <v>890258.6300000002</v>
      </c>
      <c r="M22" s="7">
        <f t="shared" si="2"/>
        <v>501050.8900000001</v>
      </c>
      <c r="N22" s="7">
        <f t="shared" si="2"/>
        <v>254076.45</v>
      </c>
      <c r="O22" s="7">
        <f t="shared" si="2"/>
        <v>9098359.890000002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2022-02-11T20:40:02Z</dcterms:modified>
  <cp:category/>
  <cp:version/>
  <cp:contentType/>
  <cp:contentStatus/>
</cp:coreProperties>
</file>