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<sst xmlns="http://schemas.openxmlformats.org/spreadsheetml/2006/main" count="81" uniqueCount="63">
  <si>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</si>
  <si>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</si>
  <si>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</si>
  <si>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</si>
  <si>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</si>
  <si>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</si>
  <si>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</si>
  <si>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</si>
  <si>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</si>
  <si>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</si>
  <si>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</si>
  <si>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</si>
  <si>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</si>
  <si>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</si>
  <si>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</si>
  <si>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</si>
  <si>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</si>
  <si>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</si>
  <si>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</si>
  <si>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</si>
  <si>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</si>
  <si>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</si>
  <si>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</si>
  <si>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</si>
  <si>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</si>
  <si>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</si>
  <si>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</si>
  <si>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</si>
  <si>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</si>
  <si>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</si>
  <si>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</si>
  <si>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</si>
  <si>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</si>
  <si>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</si>
  <si>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</si>
  <si>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</si>
  <si>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</si>
  <si>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</si>
  <si>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</si>
  <si>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</si>
  <si>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</si>
  <si>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</si>
  <si>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</si>
  <si>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</si>
  <si>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</si>
  <si>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</si>
  <si>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</si>
  <si>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</si>
  <si>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</si>
  <si>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</si>
  <si>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</si>
  <si>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</si>
  <si>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</si>
  <si>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</si>
  <si>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</si>
  <si>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</si>
  <si>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</si>
  <si>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</si>
  <si>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</si>
  <si>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</si>
  <si>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</si>
  <si>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</si>
  <si>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04/02/22 - VENCIMENTO 11/02/22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</si>
</sst>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1415626.17</v>
      </c>
      <c r="C6" s="10">
        <v>1350479</v>
      </c>
      <c r="D6" s="10">
        <v>1547786.06</v>
      </c>
      <c r="E6" s="10">
        <v>957890.4400000002</v>
      </c>
      <c r="F6" s="10">
        <v>1016776.4200000002</v>
      </c>
      <c r="G6" s="10">
        <v>1128240.29</v>
      </c>
      <c r="H6" s="10">
        <v>1004096.96</v>
      </c>
      <c r="I6" s="10">
        <v>1374523</v>
      </c>
      <c r="J6" s="10">
        <v>492600.1900000001</v>
      </c>
      <c r="K6" s="10">
        <f>SUM(B6:J6)</f>
        <v>10288018.53</v>
      </c>
      <c r="Q6"/>
      <c r="R6"/>
    </row>
    <row r="7" spans="1:18" ht="27" customHeight="1">
      <c r="A7" s="2" t="s">
        <v>4</v>
      </c>
      <c r="B7" s="19">
        <v>-154724.16</v>
      </c>
      <c r="C7" s="19">
        <v>-109736.92</v>
      </c>
      <c r="D7" s="19">
        <v>-167719.59000000003</v>
      </c>
      <c r="E7" s="19">
        <v>-153021.3</v>
      </c>
      <c r="F7" s="19">
        <v>-94040.86</v>
      </c>
      <c r="G7" s="19">
        <v>-159362.13999999998</v>
      </c>
      <c r="H7" s="19">
        <v>-80284.26000000001</v>
      </c>
      <c r="I7" s="19">
        <v>-128252.77000000002</v>
      </c>
      <c r="J7" s="19">
        <v>-36045.259999999995</v>
      </c>
      <c r="K7" s="8">
        <f>SUM(B7:J7)</f>
        <v>-1083187.26</v>
      </c>
      <c r="Q7"/>
      <c r="R7"/>
    </row>
    <row r="8" spans="1:11" ht="27" customHeight="1">
      <c r="A8" s="6" t="s">
        <v>5</v>
      </c>
      <c r="B8" s="7">
        <f>B6+B7</f>
        <v>1260902.01</v>
      </c>
      <c r="C8" s="7">
        <f aca="true" t="shared" si="0" ref="C8:J8">C6+C7</f>
        <v>1240742.08</v>
      </c>
      <c r="D8" s="7">
        <f t="shared" si="0"/>
        <v>1380066.47</v>
      </c>
      <c r="E8" s="7">
        <f t="shared" si="0"/>
        <v>804869.1400000001</v>
      </c>
      <c r="F8" s="7">
        <f t="shared" si="0"/>
        <v>922735.5600000002</v>
      </c>
      <c r="G8" s="7">
        <f t="shared" si="0"/>
        <v>968878.15</v>
      </c>
      <c r="H8" s="7">
        <f t="shared" si="0"/>
        <v>923812.7</v>
      </c>
      <c r="I8" s="7">
        <f t="shared" si="0"/>
        <v>1246270.23</v>
      </c>
      <c r="J8" s="7">
        <f t="shared" si="0"/>
        <v>456554.9300000001</v>
      </c>
      <c r="K8" s="7">
        <f>+K7+K6</f>
        <v>9204831.27</v>
      </c>
    </row>
    <row r="9" ht="36" customHeight="1"/>
    <row r="10" ht="36" customHeight="1"/>
    <row r="11" spans="1:15" ht="42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526899.7600000001</v>
      </c>
      <c r="C13" s="10">
        <v>426948.68</v>
      </c>
      <c r="D13" s="10">
        <v>1374817.02</v>
      </c>
      <c r="E13" s="10">
        <v>1131627.7300000004</v>
      </c>
      <c r="F13" s="10">
        <v>1219197.1199999996</v>
      </c>
      <c r="G13" s="10">
        <v>684538.22</v>
      </c>
      <c r="H13" s="10">
        <v>392930.5999999999</v>
      </c>
      <c r="I13" s="10">
        <v>497970.33</v>
      </c>
      <c r="J13" s="10">
        <v>597723.98</v>
      </c>
      <c r="K13" s="10">
        <v>739835.68</v>
      </c>
      <c r="L13" s="10">
        <f>SUM(B13:K13)</f>
        <v>7592489.119999999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-526899.7600000001</v>
      </c>
      <c r="C14" s="8">
        <v>-48621.78999999998</v>
      </c>
      <c r="D14" s="8">
        <v>-124248.12999999989</v>
      </c>
      <c r="E14" s="8">
        <v>-102430.17000000004</v>
      </c>
      <c r="F14" s="8">
        <v>-89156.6499999999</v>
      </c>
      <c r="G14" s="8">
        <v>-92016.96999999997</v>
      </c>
      <c r="H14" s="8">
        <v>-36967.73999999999</v>
      </c>
      <c r="I14" s="8">
        <v>-47056.54999999999</v>
      </c>
      <c r="J14" s="8">
        <v>-39866.75</v>
      </c>
      <c r="K14" s="8">
        <v>-68949.65000000002</v>
      </c>
      <c r="L14" s="8">
        <f>SUM(B14:K14)</f>
        <v>-1176214.1599999997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0</v>
      </c>
      <c r="C15" s="7">
        <f aca="true" t="shared" si="1" ref="C15:K15">+C13+C14</f>
        <v>378326.89</v>
      </c>
      <c r="D15" s="7">
        <f t="shared" si="1"/>
        <v>1250568.8900000001</v>
      </c>
      <c r="E15" s="7">
        <f t="shared" si="1"/>
        <v>1029197.5600000004</v>
      </c>
      <c r="F15" s="7">
        <f t="shared" si="1"/>
        <v>1130040.4699999997</v>
      </c>
      <c r="G15" s="7">
        <f t="shared" si="1"/>
        <v>592521.25</v>
      </c>
      <c r="H15" s="7">
        <f t="shared" si="1"/>
        <v>355962.8599999999</v>
      </c>
      <c r="I15" s="7">
        <f t="shared" si="1"/>
        <v>450913.78</v>
      </c>
      <c r="J15" s="7">
        <f t="shared" si="1"/>
        <v>557857.23</v>
      </c>
      <c r="K15" s="7">
        <f t="shared" si="1"/>
        <v>670886.03</v>
      </c>
      <c r="L15" s="7">
        <f>+L13+L14</f>
        <v>6416274.959999999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1254269.91</v>
      </c>
      <c r="C20" s="10">
        <v>920231</v>
      </c>
      <c r="D20" s="10">
        <v>760724.6599999999</v>
      </c>
      <c r="E20" s="10">
        <v>242470.99000000002</v>
      </c>
      <c r="F20" s="10">
        <v>823785.8999999999</v>
      </c>
      <c r="G20" s="10">
        <v>1194074.1999999997</v>
      </c>
      <c r="H20" s="10">
        <v>217963.86</v>
      </c>
      <c r="I20" s="10">
        <v>914016.2800000001</v>
      </c>
      <c r="J20" s="10">
        <v>797831.75</v>
      </c>
      <c r="K20" s="10">
        <v>1024376.78</v>
      </c>
      <c r="L20" s="10">
        <v>945187.9800000002</v>
      </c>
      <c r="M20" s="10">
        <v>540177.12</v>
      </c>
      <c r="N20" s="10">
        <v>281388.62</v>
      </c>
      <c r="O20" s="10">
        <f>SUM(B20:N20)</f>
        <v>9916499.049999999</v>
      </c>
    </row>
    <row r="21" spans="1:15" ht="27" customHeight="1">
      <c r="A21" s="2" t="s">
        <v>4</v>
      </c>
      <c r="B21" s="8">
        <v>-99725.76</v>
      </c>
      <c r="C21" s="8">
        <v>-90997.69</v>
      </c>
      <c r="D21" s="8">
        <v>-64309.61</v>
      </c>
      <c r="E21" s="8">
        <v>-23729.059999999998</v>
      </c>
      <c r="F21" s="8">
        <v>-64821.75</v>
      </c>
      <c r="G21" s="8">
        <v>-100037.03</v>
      </c>
      <c r="H21" s="8">
        <v>-23370.690000000002</v>
      </c>
      <c r="I21" s="8">
        <v>-102959.12</v>
      </c>
      <c r="J21" s="8">
        <v>-65163.71</v>
      </c>
      <c r="K21" s="8">
        <v>-94939.26999999999</v>
      </c>
      <c r="L21" s="8">
        <v>-71609.26999999999</v>
      </c>
      <c r="M21" s="8">
        <v>-31664.93</v>
      </c>
      <c r="N21" s="8">
        <v>-28382.9</v>
      </c>
      <c r="O21" s="8">
        <f>SUM(B21:N21)</f>
        <v>-861710.79</v>
      </c>
    </row>
    <row r="22" spans="1:15" ht="27" customHeight="1">
      <c r="A22" s="6" t="s">
        <v>5</v>
      </c>
      <c r="B22" s="7">
        <f>+B20+B21</f>
        <v>1154544.15</v>
      </c>
      <c r="C22" s="7">
        <f>+C20+C21</f>
        <v>829233.31</v>
      </c>
      <c r="D22" s="7">
        <f aca="true" t="shared" si="2" ref="D22:O22">+D20+D21</f>
        <v>696415.0499999999</v>
      </c>
      <c r="E22" s="7">
        <f t="shared" si="2"/>
        <v>218741.93000000002</v>
      </c>
      <c r="F22" s="7">
        <f t="shared" si="2"/>
        <v>758964.1499999999</v>
      </c>
      <c r="G22" s="7">
        <f t="shared" si="2"/>
        <v>1094037.1699999997</v>
      </c>
      <c r="H22" s="7">
        <f t="shared" si="2"/>
        <v>194593.16999999998</v>
      </c>
      <c r="I22" s="7">
        <f t="shared" si="2"/>
        <v>811057.1600000001</v>
      </c>
      <c r="J22" s="7">
        <f t="shared" si="2"/>
        <v>732668.04</v>
      </c>
      <c r="K22" s="7">
        <f t="shared" si="2"/>
        <v>929437.51</v>
      </c>
      <c r="L22" s="7">
        <f t="shared" si="2"/>
        <v>873578.7100000002</v>
      </c>
      <c r="M22" s="7">
        <f t="shared" si="2"/>
        <v>508512.19</v>
      </c>
      <c r="N22" s="7">
        <f t="shared" si="2"/>
        <v>253005.72</v>
      </c>
      <c r="O22" s="7">
        <f t="shared" si="2"/>
        <v>9054788.259999998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2022-02-10T21:34:07Z</dcterms:modified>
  <cp:category/>
  <cp:version/>
  <cp:contentType/>
  <cp:contentStatus/>
</cp:coreProperties>
</file>