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<sst xmlns="http://schemas.openxmlformats.org/spreadsheetml/2006/main" count="81" uniqueCount="63">
  <si>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</si>
  <si>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</si>
  <si>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</si>
  <si>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</si>
  <si>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</si>
  <si>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</si>
  <si>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</si>
  <si>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</si>
  <si>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</si>
  <si>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</si>
  <si>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</si>
  <si>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</si>
  <si>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</si>
  <si>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</si>
  <si>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</si>
  <si>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</si>
  <si>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</si>
  <si>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</si>
  <si>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</si>
  <si>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</si>
  <si>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</si>
  <si>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</si>
  <si>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</si>
  <si>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</si>
  <si>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</si>
  <si>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</si>
  <si>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</si>
  <si>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</si>
  <si>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</si>
  <si>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</si>
  <si>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</si>
  <si>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</si>
  <si>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</si>
  <si>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</si>
  <si>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</si>
  <si>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</si>
  <si>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</si>
  <si>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</si>
  <si>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</si>
  <si>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</si>
  <si>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</si>
  <si>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</si>
  <si>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</si>
  <si>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</si>
  <si>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</si>
  <si>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</si>
  <si>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</si>
  <si>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</si>
  <si>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</si>
  <si>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</si>
  <si>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</si>
  <si>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</si>
  <si>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</si>
  <si>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</si>
  <si>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</si>
  <si>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</si>
  <si>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</si>
  <si>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</si>
  <si>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</si>
  <si>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</si>
  <si>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</si>
  <si>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</si>
  <si>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02/02/22 - VENCIMENTO 09/02/22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</si>
</sst>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1431003.8099999998</v>
      </c>
      <c r="C6" s="10">
        <v>1379945.39</v>
      </c>
      <c r="D6" s="10">
        <v>1575898.7399999998</v>
      </c>
      <c r="E6" s="10">
        <v>973643.06</v>
      </c>
      <c r="F6" s="10">
        <v>1036079.21</v>
      </c>
      <c r="G6" s="10">
        <v>1159207.3</v>
      </c>
      <c r="H6" s="10">
        <v>1015432.0700000001</v>
      </c>
      <c r="I6" s="10">
        <v>1395296.5300000003</v>
      </c>
      <c r="J6" s="10">
        <v>494115.47000000003</v>
      </c>
      <c r="K6" s="10">
        <f>SUM(B6:J6)</f>
        <v>10460621.58</v>
      </c>
      <c r="Q6"/>
      <c r="R6"/>
    </row>
    <row r="7" spans="1:18" ht="27" customHeight="1">
      <c r="A7" s="2" t="s">
        <v>4</v>
      </c>
      <c r="B7" s="19">
        <v>-165775.6</v>
      </c>
      <c r="C7" s="19">
        <v>-97830.16999999998</v>
      </c>
      <c r="D7" s="19">
        <v>-141628.46</v>
      </c>
      <c r="E7" s="19">
        <v>-145210.19</v>
      </c>
      <c r="F7" s="19">
        <v>-66213.99</v>
      </c>
      <c r="G7" s="19">
        <v>-142370.53999999998</v>
      </c>
      <c r="H7" s="19">
        <v>-56336.95</v>
      </c>
      <c r="I7" s="19">
        <v>-125648.09999999999</v>
      </c>
      <c r="J7" s="19">
        <v>-34595.33</v>
      </c>
      <c r="K7" s="8">
        <f>SUM(B7:J7)</f>
        <v>-975609.3299999998</v>
      </c>
      <c r="Q7"/>
      <c r="R7"/>
    </row>
    <row r="8" spans="1:11" ht="27" customHeight="1">
      <c r="A8" s="6" t="s">
        <v>5</v>
      </c>
      <c r="B8" s="7">
        <f>B6+B7</f>
        <v>1265228.2099999997</v>
      </c>
      <c r="C8" s="7">
        <f aca="true" t="shared" si="0" ref="C8:J8">C6+C7</f>
        <v>1282115.22</v>
      </c>
      <c r="D8" s="7">
        <f t="shared" si="0"/>
        <v>1434270.2799999998</v>
      </c>
      <c r="E8" s="7">
        <f t="shared" si="0"/>
        <v>828432.8700000001</v>
      </c>
      <c r="F8" s="7">
        <f t="shared" si="0"/>
        <v>969865.22</v>
      </c>
      <c r="G8" s="7">
        <f t="shared" si="0"/>
        <v>1016836.76</v>
      </c>
      <c r="H8" s="7">
        <f t="shared" si="0"/>
        <v>959095.1200000001</v>
      </c>
      <c r="I8" s="7">
        <f t="shared" si="0"/>
        <v>1269648.4300000002</v>
      </c>
      <c r="J8" s="7">
        <f t="shared" si="0"/>
        <v>459520.14</v>
      </c>
      <c r="K8" s="7">
        <f>+K7+K6</f>
        <v>9485012.25</v>
      </c>
    </row>
    <row r="9" ht="36" customHeight="1"/>
    <row r="10" ht="36" customHeight="1"/>
    <row r="11" spans="1:15" ht="42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539551.0800000001</v>
      </c>
      <c r="C13" s="10">
        <v>433143.2300000001</v>
      </c>
      <c r="D13" s="10">
        <v>1407989.0400000003</v>
      </c>
      <c r="E13" s="10">
        <v>1154908.4500000004</v>
      </c>
      <c r="F13" s="10">
        <v>1247942.2699999998</v>
      </c>
      <c r="G13" s="10">
        <v>694608.8800000001</v>
      </c>
      <c r="H13" s="10">
        <v>398629.16</v>
      </c>
      <c r="I13" s="10">
        <v>507557.56000000006</v>
      </c>
      <c r="J13" s="10">
        <v>599287.3099999999</v>
      </c>
      <c r="K13" s="10">
        <v>753583.0800000001</v>
      </c>
      <c r="L13" s="10">
        <f>SUM(B13:K13)</f>
        <v>7737200.06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-52443.25</v>
      </c>
      <c r="C14" s="8">
        <v>-33612.85</v>
      </c>
      <c r="D14" s="8">
        <v>-100646.64</v>
      </c>
      <c r="E14" s="8">
        <v>-78984.15</v>
      </c>
      <c r="F14" s="8">
        <v>-73674.29</v>
      </c>
      <c r="G14" s="8">
        <v>-49945.520000000004</v>
      </c>
      <c r="H14" s="8">
        <v>-32279.160000000003</v>
      </c>
      <c r="I14" s="8">
        <v>-40344.57</v>
      </c>
      <c r="J14" s="8">
        <v>-34358.97</v>
      </c>
      <c r="K14" s="8">
        <v>-60519.54</v>
      </c>
      <c r="L14" s="8">
        <f>SUM(B14:K14)</f>
        <v>-556808.9400000001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487107.8300000001</v>
      </c>
      <c r="C15" s="7">
        <f aca="true" t="shared" si="1" ref="C15:K15">C13+C14</f>
        <v>399530.3800000001</v>
      </c>
      <c r="D15" s="7">
        <f t="shared" si="1"/>
        <v>1307342.4000000004</v>
      </c>
      <c r="E15" s="7">
        <f t="shared" si="1"/>
        <v>1075924.3000000005</v>
      </c>
      <c r="F15" s="7">
        <f t="shared" si="1"/>
        <v>1174267.9799999997</v>
      </c>
      <c r="G15" s="7">
        <f t="shared" si="1"/>
        <v>644663.3600000001</v>
      </c>
      <c r="H15" s="7">
        <f t="shared" si="1"/>
        <v>366350</v>
      </c>
      <c r="I15" s="7">
        <f t="shared" si="1"/>
        <v>467212.99000000005</v>
      </c>
      <c r="J15" s="7">
        <f t="shared" si="1"/>
        <v>564928.34</v>
      </c>
      <c r="K15" s="7">
        <f t="shared" si="1"/>
        <v>693063.54</v>
      </c>
      <c r="L15" s="7">
        <f>+L13+L14</f>
        <v>7180391.119999999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1281487.3399999999</v>
      </c>
      <c r="C20" s="10">
        <v>940456.7400000001</v>
      </c>
      <c r="D20" s="10">
        <v>777539.9</v>
      </c>
      <c r="E20" s="10">
        <v>242261.36000000002</v>
      </c>
      <c r="F20" s="10">
        <v>842564.84</v>
      </c>
      <c r="G20" s="10">
        <v>1212736.6899999997</v>
      </c>
      <c r="H20" s="10">
        <v>227111.96</v>
      </c>
      <c r="I20" s="10">
        <v>938965.3300000001</v>
      </c>
      <c r="J20" s="10">
        <v>792868.56</v>
      </c>
      <c r="K20" s="10">
        <v>1047278.25</v>
      </c>
      <c r="L20" s="10">
        <v>965886.4700000001</v>
      </c>
      <c r="M20" s="10">
        <v>547053.78</v>
      </c>
      <c r="N20" s="10">
        <v>286777</v>
      </c>
      <c r="O20" s="10">
        <f>SUM(B20:N20)</f>
        <v>10102988.219999999</v>
      </c>
    </row>
    <row r="21" spans="1:15" ht="27" customHeight="1">
      <c r="A21" s="2" t="s">
        <v>4</v>
      </c>
      <c r="B21" s="8">
        <v>-76347.37</v>
      </c>
      <c r="C21" s="8">
        <v>-74158.73999999999</v>
      </c>
      <c r="D21" s="8">
        <v>-56099.57</v>
      </c>
      <c r="E21" s="8">
        <v>-11729.29</v>
      </c>
      <c r="F21" s="8">
        <v>-40116.42</v>
      </c>
      <c r="G21" s="8">
        <v>-63201.520000000004</v>
      </c>
      <c r="H21" s="8">
        <v>-23114.8</v>
      </c>
      <c r="I21" s="8">
        <v>-74970.62</v>
      </c>
      <c r="J21" s="8">
        <v>-52589.54</v>
      </c>
      <c r="K21" s="8">
        <v>-49655.81</v>
      </c>
      <c r="L21" s="8">
        <v>-40234.689999999995</v>
      </c>
      <c r="M21" s="8">
        <v>-25732.02</v>
      </c>
      <c r="N21" s="8">
        <v>-22906.230000000003</v>
      </c>
      <c r="O21" s="8">
        <f>SUM(B21:N21)</f>
        <v>-610856.62</v>
      </c>
    </row>
    <row r="22" spans="1:15" ht="27" customHeight="1">
      <c r="A22" s="6" t="s">
        <v>5</v>
      </c>
      <c r="B22" s="7">
        <f>+B20+B21</f>
        <v>1205139.9699999997</v>
      </c>
      <c r="C22" s="7">
        <f>+C20+C21</f>
        <v>866298.0000000001</v>
      </c>
      <c r="D22" s="7">
        <f aca="true" t="shared" si="2" ref="D22:O22">+D20+D21</f>
        <v>721440.3300000001</v>
      </c>
      <c r="E22" s="7">
        <f t="shared" si="2"/>
        <v>230532.07</v>
      </c>
      <c r="F22" s="7">
        <f t="shared" si="2"/>
        <v>802448.4199999999</v>
      </c>
      <c r="G22" s="7">
        <f t="shared" si="2"/>
        <v>1149535.1699999997</v>
      </c>
      <c r="H22" s="7">
        <f t="shared" si="2"/>
        <v>203997.16</v>
      </c>
      <c r="I22" s="7">
        <f t="shared" si="2"/>
        <v>863994.7100000001</v>
      </c>
      <c r="J22" s="7">
        <f t="shared" si="2"/>
        <v>740279.02</v>
      </c>
      <c r="K22" s="7">
        <f t="shared" si="2"/>
        <v>997622.44</v>
      </c>
      <c r="L22" s="7">
        <f t="shared" si="2"/>
        <v>925651.7800000001</v>
      </c>
      <c r="M22" s="7">
        <f t="shared" si="2"/>
        <v>521321.76</v>
      </c>
      <c r="N22" s="7">
        <f t="shared" si="2"/>
        <v>263870.77</v>
      </c>
      <c r="O22" s="7">
        <f t="shared" si="2"/>
        <v>9492131.6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2022-02-08T23:10:53Z</dcterms:modified>
  <cp:category/>
  <cp:version/>
  <cp:contentType/>
  <cp:contentStatus/>
</cp:coreProperties>
</file>