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<sst xmlns="http://schemas.openxmlformats.org/spreadsheetml/2006/main" count="81" uniqueCount="63">
  <si>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</si>
  <si>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</si>
  <si>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</si>
  <si>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</si>
  <si>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</si>
  <si>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</si>
  <si>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</si>
  <si>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</si>
  <si>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</si>
  <si>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</si>
  <si>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</si>
  <si>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</si>
  <si>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</si>
  <si>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</si>
  <si>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</si>
  <si>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</si>
  <si>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</si>
  <si>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</si>
  <si>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</si>
  <si>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</si>
  <si>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</si>
  <si>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</si>
  <si>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</si>
  <si>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</si>
  <si>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</si>
  <si>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</si>
  <si>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</si>
  <si>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</si>
  <si>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</si>
  <si>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</si>
  <si>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</si>
  <si>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</si>
  <si>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</si>
  <si>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</si>
  <si>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</si>
  <si>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</si>
  <si>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</si>
  <si>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</si>
  <si>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</si>
  <si>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</si>
  <si>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</si>
  <si>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</si>
  <si>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</si>
  <si>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</si>
  <si>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</si>
  <si>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</si>
  <si>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</si>
  <si>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</si>
  <si>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</si>
  <si>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</si>
  <si>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</si>
  <si>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</si>
  <si>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</si>
  <si>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</si>
  <si>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</si>
  <si>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</si>
  <si>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</si>
  <si>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</si>
  <si>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</si>
  <si>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</si>
  <si>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</si>
  <si>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</si>
  <si>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31/12/22 - VENCIMENTO 06/01/23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</si>
</sst>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699214.86</v>
      </c>
      <c r="C6" s="10">
        <v>653697.6900000002</v>
      </c>
      <c r="D6" s="10">
        <v>883517.5899999999</v>
      </c>
      <c r="E6" s="10">
        <v>496114.39</v>
      </c>
      <c r="F6" s="10">
        <v>608455.74</v>
      </c>
      <c r="G6" s="10">
        <v>696951.5</v>
      </c>
      <c r="H6" s="10">
        <v>594611.1500000001</v>
      </c>
      <c r="I6" s="10">
        <v>733802.4999999999</v>
      </c>
      <c r="J6" s="10">
        <v>190610.03</v>
      </c>
      <c r="K6" s="10">
        <f>SUM(B6:J6)</f>
        <v>5556975.450000001</v>
      </c>
      <c r="Q6"/>
      <c r="R6"/>
    </row>
    <row r="7" spans="1:18" ht="27" customHeight="1">
      <c r="A7" s="2" t="s">
        <v>4</v>
      </c>
      <c r="B7" s="19">
        <v>-39206.16</v>
      </c>
      <c r="C7" s="19">
        <v>-41365.74</v>
      </c>
      <c r="D7" s="19">
        <v>-72212.79000000001</v>
      </c>
      <c r="E7" s="19">
        <v>-24791.16</v>
      </c>
      <c r="F7" s="19">
        <v>-30816.83</v>
      </c>
      <c r="G7" s="19">
        <v>-24847.68</v>
      </c>
      <c r="H7" s="19">
        <v>-22895.329999999998</v>
      </c>
      <c r="I7" s="19">
        <v>-39846.07</v>
      </c>
      <c r="J7" s="19">
        <v>-11881.94</v>
      </c>
      <c r="K7" s="8">
        <f>SUM(B7:J7)</f>
        <v>-307863.69999999995</v>
      </c>
      <c r="Q7"/>
      <c r="R7"/>
    </row>
    <row r="8" spans="1:11" ht="27" customHeight="1">
      <c r="A8" s="6" t="s">
        <v>5</v>
      </c>
      <c r="B8" s="7">
        <f>B6+B7</f>
        <v>660008.7</v>
      </c>
      <c r="C8" s="7">
        <f aca="true" t="shared" si="0" ref="C8:J8">C6+C7</f>
        <v>612331.9500000002</v>
      </c>
      <c r="D8" s="7">
        <f t="shared" si="0"/>
        <v>811304.7999999998</v>
      </c>
      <c r="E8" s="7">
        <f t="shared" si="0"/>
        <v>471323.23000000004</v>
      </c>
      <c r="F8" s="7">
        <f t="shared" si="0"/>
        <v>577638.91</v>
      </c>
      <c r="G8" s="7">
        <f t="shared" si="0"/>
        <v>672103.82</v>
      </c>
      <c r="H8" s="7">
        <f t="shared" si="0"/>
        <v>571715.8200000002</v>
      </c>
      <c r="I8" s="7">
        <f t="shared" si="0"/>
        <v>693956.4299999999</v>
      </c>
      <c r="J8" s="7">
        <f t="shared" si="0"/>
        <v>178728.09</v>
      </c>
      <c r="K8" s="7">
        <f>+K7+K6</f>
        <v>5249111.750000001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315640.92000000004</v>
      </c>
      <c r="C13" s="10">
        <v>237509.72999999998</v>
      </c>
      <c r="D13" s="10">
        <v>767354.2800000001</v>
      </c>
      <c r="E13" s="10">
        <v>610621.9400000001</v>
      </c>
      <c r="F13" s="10">
        <v>783550.56</v>
      </c>
      <c r="G13" s="10">
        <v>352827.13</v>
      </c>
      <c r="H13" s="10">
        <v>194237.37000000002</v>
      </c>
      <c r="I13" s="10">
        <v>300004.86000000004</v>
      </c>
      <c r="J13" s="10">
        <v>235569.14</v>
      </c>
      <c r="K13" s="10">
        <v>453513.37000000005</v>
      </c>
      <c r="L13" s="10">
        <f>SUM(B13:K13)</f>
        <v>4250829.3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-115451.73000000001</v>
      </c>
      <c r="C14" s="8">
        <v>-15242.82</v>
      </c>
      <c r="D14" s="8">
        <v>-47391.4</v>
      </c>
      <c r="E14" s="8">
        <v>-42775.34</v>
      </c>
      <c r="F14" s="8">
        <v>-40343.549999999996</v>
      </c>
      <c r="G14" s="8">
        <v>-18851.05</v>
      </c>
      <c r="H14" s="8">
        <v>-15474.26</v>
      </c>
      <c r="I14" s="8">
        <v>-13383.4</v>
      </c>
      <c r="J14" s="8">
        <v>-8628.33</v>
      </c>
      <c r="K14" s="8">
        <v>-28251.309999999998</v>
      </c>
      <c r="L14" s="8">
        <f>SUM(B14:K14)</f>
        <v>-345793.19000000006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200189.19000000003</v>
      </c>
      <c r="C15" s="7">
        <f aca="true" t="shared" si="1" ref="C15:K15">+C13+C14</f>
        <v>222266.90999999997</v>
      </c>
      <c r="D15" s="7">
        <f t="shared" si="1"/>
        <v>719962.8800000001</v>
      </c>
      <c r="E15" s="7">
        <f t="shared" si="1"/>
        <v>567846.6000000001</v>
      </c>
      <c r="F15" s="7">
        <f t="shared" si="1"/>
        <v>743207.01</v>
      </c>
      <c r="G15" s="7">
        <f t="shared" si="1"/>
        <v>333976.08</v>
      </c>
      <c r="H15" s="7">
        <f t="shared" si="1"/>
        <v>178763.11000000002</v>
      </c>
      <c r="I15" s="7">
        <f t="shared" si="1"/>
        <v>286621.46</v>
      </c>
      <c r="J15" s="7">
        <f t="shared" si="1"/>
        <v>226940.81000000003</v>
      </c>
      <c r="K15" s="7">
        <f t="shared" si="1"/>
        <v>425262.06000000006</v>
      </c>
      <c r="L15" s="7">
        <f>+L13+L14</f>
        <v>3905036.11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882771.4900000001</v>
      </c>
      <c r="C20" s="10">
        <v>609994.0800000001</v>
      </c>
      <c r="D20" s="10">
        <v>570441.8500000001</v>
      </c>
      <c r="E20" s="10">
        <v>168647.29</v>
      </c>
      <c r="F20" s="10">
        <v>523751.75</v>
      </c>
      <c r="G20" s="10">
        <v>730192.1</v>
      </c>
      <c r="H20" s="10">
        <v>127394.85999999999</v>
      </c>
      <c r="I20" s="10">
        <v>634322.0099999999</v>
      </c>
      <c r="J20" s="10">
        <v>502622.45</v>
      </c>
      <c r="K20" s="10">
        <v>727874.27</v>
      </c>
      <c r="L20" s="10">
        <v>637452.56</v>
      </c>
      <c r="M20" s="10">
        <v>337478.95</v>
      </c>
      <c r="N20" s="10">
        <v>165975.28999999998</v>
      </c>
      <c r="O20" s="10">
        <f>SUM(B20:N20)</f>
        <v>6618918.950000001</v>
      </c>
    </row>
    <row r="21" spans="1:15" ht="27" customHeight="1">
      <c r="A21" s="2" t="s">
        <v>4</v>
      </c>
      <c r="B21" s="8">
        <v>-49038.03</v>
      </c>
      <c r="C21" s="8">
        <v>-40730.9</v>
      </c>
      <c r="D21" s="8">
        <v>-36956.7</v>
      </c>
      <c r="E21" s="8">
        <v>-7379.86</v>
      </c>
      <c r="F21" s="8">
        <v>-25426.050000000003</v>
      </c>
      <c r="G21" s="8">
        <v>-33133.96</v>
      </c>
      <c r="H21" s="8">
        <v>-5828.41</v>
      </c>
      <c r="I21" s="8">
        <v>-44668.36</v>
      </c>
      <c r="J21" s="8">
        <v>-33236.92</v>
      </c>
      <c r="K21" s="8">
        <v>-35310.67</v>
      </c>
      <c r="L21" s="8">
        <v>-25255.02</v>
      </c>
      <c r="M21" s="8">
        <v>-13953.03</v>
      </c>
      <c r="N21" s="8">
        <v>-9914.800000000001</v>
      </c>
      <c r="O21" s="8">
        <f>SUM(B21:N21)</f>
        <v>-360832.70999999996</v>
      </c>
    </row>
    <row r="22" spans="1:15" ht="27" customHeight="1">
      <c r="A22" s="6" t="s">
        <v>5</v>
      </c>
      <c r="B22" s="7">
        <f>+B20+B21</f>
        <v>833733.4600000001</v>
      </c>
      <c r="C22" s="7">
        <f>+C20+C21</f>
        <v>569263.18</v>
      </c>
      <c r="D22" s="7">
        <f aca="true" t="shared" si="2" ref="D22:O22">+D20+D21</f>
        <v>533485.1500000001</v>
      </c>
      <c r="E22" s="7">
        <f t="shared" si="2"/>
        <v>161267.43000000002</v>
      </c>
      <c r="F22" s="7">
        <f t="shared" si="2"/>
        <v>498325.7</v>
      </c>
      <c r="G22" s="7">
        <f t="shared" si="2"/>
        <v>697058.14</v>
      </c>
      <c r="H22" s="7">
        <f t="shared" si="2"/>
        <v>121566.44999999998</v>
      </c>
      <c r="I22" s="7">
        <f t="shared" si="2"/>
        <v>589653.6499999999</v>
      </c>
      <c r="J22" s="7">
        <f t="shared" si="2"/>
        <v>469385.53</v>
      </c>
      <c r="K22" s="7">
        <f t="shared" si="2"/>
        <v>692563.6</v>
      </c>
      <c r="L22" s="7">
        <f t="shared" si="2"/>
        <v>612197.54</v>
      </c>
      <c r="M22" s="7">
        <f t="shared" si="2"/>
        <v>323525.92</v>
      </c>
      <c r="N22" s="7">
        <f t="shared" si="2"/>
        <v>156060.49</v>
      </c>
      <c r="O22" s="7">
        <f t="shared" si="2"/>
        <v>6258086.240000001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2023-01-17T20:03:30Z</dcterms:modified>
  <cp:category/>
  <cp:version/>
  <cp:contentType/>
  <cp:contentStatus/>
</cp:coreProperties>
</file>