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<sst xmlns="http://schemas.openxmlformats.org/spreadsheetml/2006/main" count="81" uniqueCount="63">
  <si>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</si>
  <si>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</si>
  <si>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</si>
  <si>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</si>
  <si>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</si>
  <si>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</si>
  <si>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</si>
  <si>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</si>
  <si>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</si>
  <si>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</si>
  <si>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</si>
  <si>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</si>
  <si>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</si>
  <si>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</si>
  <si>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</si>
  <si>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</si>
  <si>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</si>
  <si>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</si>
  <si>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</si>
  <si>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</si>
  <si>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</si>
  <si>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</si>
  <si>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</si>
  <si>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</si>
  <si>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</si>
  <si>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</si>
  <si>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</si>
  <si>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</si>
  <si>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</si>
  <si>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</si>
  <si>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</si>
  <si>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</si>
  <si>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</si>
  <si>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</si>
  <si>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</si>
  <si>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</si>
  <si>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</si>
  <si>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</si>
  <si>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</si>
  <si>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</si>
  <si>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</si>
  <si>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</si>
  <si>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</si>
  <si>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</si>
  <si>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</si>
  <si>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</si>
  <si>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</si>
  <si>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</si>
  <si>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</si>
  <si>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</si>
  <si>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</si>
  <si>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</si>
  <si>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</si>
  <si>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</si>
  <si>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</si>
  <si>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</si>
  <si>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</si>
  <si>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</si>
  <si>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</si>
  <si>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</si>
  <si>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</si>
  <si>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</si>
  <si>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30/12/22 - VENCIMENTO 06/01/23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</si>
</sst>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1587942.5699999998</v>
      </c>
      <c r="C6" s="10">
        <v>1487790.36</v>
      </c>
      <c r="D6" s="10">
        <v>1878445.7400000002</v>
      </c>
      <c r="E6" s="10">
        <v>1132243.29</v>
      </c>
      <c r="F6" s="10">
        <v>1141995.42</v>
      </c>
      <c r="G6" s="10">
        <v>1253221.1</v>
      </c>
      <c r="H6" s="10">
        <v>1151102.19</v>
      </c>
      <c r="I6" s="10">
        <v>1599340.4000000001</v>
      </c>
      <c r="J6" s="10">
        <v>524078.19</v>
      </c>
      <c r="K6" s="10">
        <f>SUM(B6:J6)</f>
        <v>11756159.26</v>
      </c>
      <c r="Q6"/>
      <c r="R6"/>
    </row>
    <row r="7" spans="1:18" ht="27" customHeight="1">
      <c r="A7" s="2" t="s">
        <v>4</v>
      </c>
      <c r="B7" s="19">
        <v>-63611.17</v>
      </c>
      <c r="C7" s="19">
        <v>-62540.39</v>
      </c>
      <c r="D7" s="19">
        <v>-95312.38</v>
      </c>
      <c r="E7" s="19">
        <v>-39929.89</v>
      </c>
      <c r="F7" s="19">
        <v>-47554.55</v>
      </c>
      <c r="G7" s="19">
        <v>-30606.78</v>
      </c>
      <c r="H7" s="19">
        <v>-28669.21</v>
      </c>
      <c r="I7" s="19">
        <v>-63361.11</v>
      </c>
      <c r="J7" s="19">
        <v>-17829.58</v>
      </c>
      <c r="K7" s="8">
        <f>SUM(B7:J7)</f>
        <v>-449415.06000000006</v>
      </c>
      <c r="Q7"/>
      <c r="R7"/>
    </row>
    <row r="8" spans="1:11" ht="27" customHeight="1">
      <c r="A8" s="6" t="s">
        <v>5</v>
      </c>
      <c r="B8" s="7">
        <f>B6+B7</f>
        <v>1524331.4</v>
      </c>
      <c r="C8" s="7">
        <f aca="true" t="shared" si="0" ref="C8:J8">C6+C7</f>
        <v>1425249.9700000002</v>
      </c>
      <c r="D8" s="7">
        <f t="shared" si="0"/>
        <v>1783133.3600000003</v>
      </c>
      <c r="E8" s="7">
        <f t="shared" si="0"/>
        <v>1092313.4000000001</v>
      </c>
      <c r="F8" s="7">
        <f t="shared" si="0"/>
        <v>1094440.8699999999</v>
      </c>
      <c r="G8" s="7">
        <f t="shared" si="0"/>
        <v>1222614.32</v>
      </c>
      <c r="H8" s="7">
        <f t="shared" si="0"/>
        <v>1122432.98</v>
      </c>
      <c r="I8" s="7">
        <f t="shared" si="0"/>
        <v>1535979.29</v>
      </c>
      <c r="J8" s="7">
        <f t="shared" si="0"/>
        <v>506248.61</v>
      </c>
      <c r="K8" s="7">
        <f>+K7+K6</f>
        <v>11306744.2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737264.8500000001</v>
      </c>
      <c r="C13" s="10">
        <v>491035.01</v>
      </c>
      <c r="D13" s="10">
        <v>1563576.9800000002</v>
      </c>
      <c r="E13" s="10">
        <v>1294312.81</v>
      </c>
      <c r="F13" s="10">
        <v>1363295.0699999998</v>
      </c>
      <c r="G13" s="10">
        <v>794984.76</v>
      </c>
      <c r="H13" s="10">
        <v>433602.74</v>
      </c>
      <c r="I13" s="10">
        <v>568284.68</v>
      </c>
      <c r="J13" s="10">
        <v>682340.4299999999</v>
      </c>
      <c r="K13" s="10">
        <v>883537.5499999999</v>
      </c>
      <c r="L13" s="10">
        <f>SUM(B13:K13)</f>
        <v>8812234.88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-123780.12</v>
      </c>
      <c r="C14" s="8">
        <v>-23459.11</v>
      </c>
      <c r="D14" s="8">
        <v>-71248.06999999999</v>
      </c>
      <c r="E14" s="8">
        <v>-59822.96000000001</v>
      </c>
      <c r="F14" s="8">
        <v>-50632.22</v>
      </c>
      <c r="G14" s="8">
        <v>-32981.03</v>
      </c>
      <c r="H14" s="8">
        <v>-21672.6</v>
      </c>
      <c r="I14" s="8">
        <v>-19415.59</v>
      </c>
      <c r="J14" s="8">
        <v>-19250.71</v>
      </c>
      <c r="K14" s="8">
        <v>-43581.45</v>
      </c>
      <c r="L14" s="8">
        <f>SUM(B14:K14)</f>
        <v>-465843.86000000004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613484.7300000001</v>
      </c>
      <c r="C15" s="7">
        <f aca="true" t="shared" si="1" ref="C15:K15">+C13+C14</f>
        <v>467575.9</v>
      </c>
      <c r="D15" s="7">
        <f t="shared" si="1"/>
        <v>1492328.9100000001</v>
      </c>
      <c r="E15" s="7">
        <f t="shared" si="1"/>
        <v>1234489.85</v>
      </c>
      <c r="F15" s="7">
        <f t="shared" si="1"/>
        <v>1312662.8499999999</v>
      </c>
      <c r="G15" s="7">
        <f t="shared" si="1"/>
        <v>762003.73</v>
      </c>
      <c r="H15" s="7">
        <f t="shared" si="1"/>
        <v>411930.14</v>
      </c>
      <c r="I15" s="7">
        <f t="shared" si="1"/>
        <v>548869.0900000001</v>
      </c>
      <c r="J15" s="7">
        <f t="shared" si="1"/>
        <v>663089.72</v>
      </c>
      <c r="K15" s="7">
        <f t="shared" si="1"/>
        <v>839956.1</v>
      </c>
      <c r="L15" s="7">
        <f>+L13+L14</f>
        <v>8346391.0200000005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1422317.5</v>
      </c>
      <c r="C20" s="10">
        <v>1037415.44</v>
      </c>
      <c r="D20" s="10">
        <v>928711.8</v>
      </c>
      <c r="E20" s="10">
        <v>272227.69999999995</v>
      </c>
      <c r="F20" s="10">
        <v>936764.2000000001</v>
      </c>
      <c r="G20" s="10">
        <v>1323940.19</v>
      </c>
      <c r="H20" s="10">
        <v>232993.06999999998</v>
      </c>
      <c r="I20" s="10">
        <v>1053564.59</v>
      </c>
      <c r="J20" s="10">
        <v>925858.2299999999</v>
      </c>
      <c r="K20" s="10">
        <v>1208411.6199999999</v>
      </c>
      <c r="L20" s="10">
        <v>1125460.9999999998</v>
      </c>
      <c r="M20" s="10">
        <v>609708</v>
      </c>
      <c r="N20" s="10">
        <v>316072.51</v>
      </c>
      <c r="O20" s="10">
        <f>SUM(B20:N20)</f>
        <v>11393445.85</v>
      </c>
    </row>
    <row r="21" spans="1:15" ht="27" customHeight="1">
      <c r="A21" s="2" t="s">
        <v>4</v>
      </c>
      <c r="B21" s="8">
        <v>-57549.020000000004</v>
      </c>
      <c r="C21" s="8">
        <v>-52500.2</v>
      </c>
      <c r="D21" s="8">
        <v>-43652.6</v>
      </c>
      <c r="E21" s="8">
        <v>-9535.99</v>
      </c>
      <c r="F21" s="8">
        <v>-33273.74</v>
      </c>
      <c r="G21" s="8">
        <v>-44372.759999999995</v>
      </c>
      <c r="H21" s="8">
        <v>-7632.95</v>
      </c>
      <c r="I21" s="8">
        <v>-59538.92</v>
      </c>
      <c r="J21" s="8">
        <v>-43649.48</v>
      </c>
      <c r="K21" s="8">
        <v>-40762.450000000004</v>
      </c>
      <c r="L21" s="8">
        <v>-31642.989999999998</v>
      </c>
      <c r="M21" s="8">
        <v>-20872.74</v>
      </c>
      <c r="N21" s="8">
        <v>-16384.63</v>
      </c>
      <c r="O21" s="8">
        <f>SUM(B21:N21)</f>
        <v>-461368.47</v>
      </c>
    </row>
    <row r="22" spans="1:15" ht="27" customHeight="1">
      <c r="A22" s="6" t="s">
        <v>5</v>
      </c>
      <c r="B22" s="7">
        <f>+B20+B21</f>
        <v>1364768.48</v>
      </c>
      <c r="C22" s="7">
        <f>+C20+C21</f>
        <v>984915.24</v>
      </c>
      <c r="D22" s="7">
        <f aca="true" t="shared" si="2" ref="D22:O22">+D20+D21</f>
        <v>885059.2000000001</v>
      </c>
      <c r="E22" s="7">
        <f t="shared" si="2"/>
        <v>262691.70999999996</v>
      </c>
      <c r="F22" s="7">
        <f t="shared" si="2"/>
        <v>903490.4600000001</v>
      </c>
      <c r="G22" s="7">
        <f t="shared" si="2"/>
        <v>1279567.43</v>
      </c>
      <c r="H22" s="7">
        <f t="shared" si="2"/>
        <v>225360.11999999997</v>
      </c>
      <c r="I22" s="7">
        <f t="shared" si="2"/>
        <v>994025.67</v>
      </c>
      <c r="J22" s="7">
        <f t="shared" si="2"/>
        <v>882208.7499999999</v>
      </c>
      <c r="K22" s="7">
        <f t="shared" si="2"/>
        <v>1167649.17</v>
      </c>
      <c r="L22" s="7">
        <f t="shared" si="2"/>
        <v>1093818.0099999998</v>
      </c>
      <c r="M22" s="7">
        <f t="shared" si="2"/>
        <v>588835.26</v>
      </c>
      <c r="N22" s="7">
        <f t="shared" si="2"/>
        <v>299687.88</v>
      </c>
      <c r="O22" s="7">
        <f t="shared" si="2"/>
        <v>10932077.379999999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2023-01-17T20:02:20Z</dcterms:modified>
  <cp:category/>
  <cp:version/>
  <cp:contentType/>
  <cp:contentStatus/>
</cp:coreProperties>
</file>