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<sst xmlns="http://schemas.openxmlformats.org/spreadsheetml/2006/main" count="81" uniqueCount="63">
  <si>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</si>
  <si>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</si>
  <si>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</si>
  <si>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</si>
  <si>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</si>
  <si>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</si>
  <si>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</si>
  <si>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</si>
  <si>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</si>
  <si>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</si>
  <si>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</si>
  <si>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</si>
  <si>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</si>
  <si>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</si>
  <si>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</si>
  <si>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</si>
  <si>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</si>
  <si>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</si>
  <si>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</si>
  <si>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</si>
  <si>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</si>
  <si>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</si>
  <si>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</si>
  <si>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</si>
  <si>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</si>
  <si>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</si>
  <si>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</si>
  <si>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</si>
  <si>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</si>
  <si>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</si>
  <si>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</si>
  <si>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</si>
  <si>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</si>
  <si>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</si>
  <si>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</si>
  <si>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</si>
  <si>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</si>
  <si>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</si>
  <si>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</si>
  <si>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</si>
  <si>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</si>
  <si>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</si>
  <si>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</si>
  <si>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</si>
  <si>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</si>
  <si>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</si>
  <si>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</si>
  <si>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</si>
  <si>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</si>
  <si>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</si>
  <si>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</si>
  <si>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</si>
  <si>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</si>
  <si>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</si>
  <si>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</si>
  <si>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</si>
  <si>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</si>
  <si>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</si>
  <si>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</si>
  <si>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</si>
  <si>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</si>
  <si>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</si>
  <si>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29/12/22 - VENCIMENTO 06/01/23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</si>
</sst>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1814793.66</v>
      </c>
      <c r="C6" s="10">
        <v>1743638.26</v>
      </c>
      <c r="D6" s="10">
        <v>2120618.37</v>
      </c>
      <c r="E6" s="10">
        <v>1324914.4200000002</v>
      </c>
      <c r="F6" s="10">
        <v>1282542.3900000001</v>
      </c>
      <c r="G6" s="10">
        <v>1399251.59</v>
      </c>
      <c r="H6" s="10">
        <v>1272928.25</v>
      </c>
      <c r="I6" s="10">
        <v>1840767.5099999998</v>
      </c>
      <c r="J6" s="10">
        <v>651844.18</v>
      </c>
      <c r="K6" s="10">
        <f>SUM(B6:J6)</f>
        <v>13451298.629999999</v>
      </c>
      <c r="Q6"/>
      <c r="R6"/>
    </row>
    <row r="7" spans="1:18" ht="27" customHeight="1">
      <c r="A7" s="2" t="s">
        <v>4</v>
      </c>
      <c r="B7" s="19">
        <v>-138110.27</v>
      </c>
      <c r="C7" s="19">
        <v>-74196.22</v>
      </c>
      <c r="D7" s="19">
        <v>-175432.88</v>
      </c>
      <c r="E7" s="19">
        <v>-101901.04000000001</v>
      </c>
      <c r="F7" s="19">
        <v>-56461.299999999996</v>
      </c>
      <c r="G7" s="19">
        <v>-138945.21</v>
      </c>
      <c r="H7" s="19">
        <v>-54231.59</v>
      </c>
      <c r="I7" s="19">
        <v>-104347.3</v>
      </c>
      <c r="J7" s="19">
        <v>-30256.71</v>
      </c>
      <c r="K7" s="8">
        <f>SUM(B7:J7)</f>
        <v>-873882.52</v>
      </c>
      <c r="Q7"/>
      <c r="R7"/>
    </row>
    <row r="8" spans="1:11" ht="27" customHeight="1">
      <c r="A8" s="6" t="s">
        <v>5</v>
      </c>
      <c r="B8" s="7">
        <f>B6+B7</f>
        <v>1676683.39</v>
      </c>
      <c r="C8" s="7">
        <f aca="true" t="shared" si="0" ref="C8:J8">C6+C7</f>
        <v>1669442.04</v>
      </c>
      <c r="D8" s="7">
        <f t="shared" si="0"/>
        <v>1945185.4900000002</v>
      </c>
      <c r="E8" s="7">
        <f t="shared" si="0"/>
        <v>1223013.3800000001</v>
      </c>
      <c r="F8" s="7">
        <f t="shared" si="0"/>
        <v>1226081.09</v>
      </c>
      <c r="G8" s="7">
        <f t="shared" si="0"/>
        <v>1260306.3800000001</v>
      </c>
      <c r="H8" s="7">
        <f t="shared" si="0"/>
        <v>1218696.66</v>
      </c>
      <c r="I8" s="7">
        <f t="shared" si="0"/>
        <v>1736420.2099999997</v>
      </c>
      <c r="J8" s="7">
        <f t="shared" si="0"/>
        <v>621587.4700000001</v>
      </c>
      <c r="K8" s="7">
        <f>+K7+K6</f>
        <v>12577416.11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844341.2300000001</v>
      </c>
      <c r="C13" s="10">
        <v>551856.1500000001</v>
      </c>
      <c r="D13" s="10">
        <v>1751005.06</v>
      </c>
      <c r="E13" s="10">
        <v>1453809</v>
      </c>
      <c r="F13" s="10">
        <v>1491701.1699999997</v>
      </c>
      <c r="G13" s="10">
        <v>912664.37</v>
      </c>
      <c r="H13" s="10">
        <v>497130.29</v>
      </c>
      <c r="I13" s="10">
        <v>644456.0000000001</v>
      </c>
      <c r="J13" s="10">
        <v>819274.78</v>
      </c>
      <c r="K13" s="10">
        <v>990105.6299999999</v>
      </c>
      <c r="L13" s="10">
        <f>SUM(B13:K13)</f>
        <v>9956343.68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-636934.5700000001</v>
      </c>
      <c r="C14" s="8">
        <v>-35252.8</v>
      </c>
      <c r="D14" s="8">
        <v>-76939.62</v>
      </c>
      <c r="E14" s="8">
        <v>-113768.57</v>
      </c>
      <c r="F14" s="8">
        <v>-53935.34</v>
      </c>
      <c r="G14" s="8">
        <v>-34255.950000000004</v>
      </c>
      <c r="H14" s="8">
        <v>-25163</v>
      </c>
      <c r="I14" s="8">
        <v>-30641.2</v>
      </c>
      <c r="J14" s="8">
        <v>-22124.14</v>
      </c>
      <c r="K14" s="8">
        <v>-51890.93</v>
      </c>
      <c r="L14" s="8">
        <f>SUM(B14:K14)</f>
        <v>-1080906.1199999999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207406.66000000003</v>
      </c>
      <c r="C15" s="7">
        <f aca="true" t="shared" si="1" ref="C15:K15">+C13+C14</f>
        <v>516603.35000000015</v>
      </c>
      <c r="D15" s="7">
        <f t="shared" si="1"/>
        <v>1674065.44</v>
      </c>
      <c r="E15" s="7">
        <f t="shared" si="1"/>
        <v>1340040.43</v>
      </c>
      <c r="F15" s="7">
        <f t="shared" si="1"/>
        <v>1437765.8299999996</v>
      </c>
      <c r="G15" s="7">
        <f t="shared" si="1"/>
        <v>878408.42</v>
      </c>
      <c r="H15" s="7">
        <f t="shared" si="1"/>
        <v>471967.29</v>
      </c>
      <c r="I15" s="7">
        <f t="shared" si="1"/>
        <v>613814.8000000002</v>
      </c>
      <c r="J15" s="7">
        <f t="shared" si="1"/>
        <v>797150.64</v>
      </c>
      <c r="K15" s="7">
        <f t="shared" si="1"/>
        <v>938214.6999999998</v>
      </c>
      <c r="L15" s="7">
        <f>+L13+L14</f>
        <v>8875437.56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1510959.58</v>
      </c>
      <c r="C20" s="10">
        <v>1138047.2800000003</v>
      </c>
      <c r="D20" s="10">
        <v>1014690.3700000001</v>
      </c>
      <c r="E20" s="10">
        <v>296357.27</v>
      </c>
      <c r="F20" s="10">
        <v>1029383.16</v>
      </c>
      <c r="G20" s="10">
        <v>1477378.7000000002</v>
      </c>
      <c r="H20" s="10">
        <v>267581.83</v>
      </c>
      <c r="I20" s="10">
        <v>1153356.0300000003</v>
      </c>
      <c r="J20" s="10">
        <v>996560.9599999998</v>
      </c>
      <c r="K20" s="10">
        <v>1293165.65</v>
      </c>
      <c r="L20" s="10">
        <v>1190443.7899999998</v>
      </c>
      <c r="M20" s="10">
        <v>670378.1400000001</v>
      </c>
      <c r="N20" s="10">
        <v>350038.44</v>
      </c>
      <c r="O20" s="10">
        <f>SUM(B20:N20)</f>
        <v>12388341.2</v>
      </c>
    </row>
    <row r="21" spans="1:15" ht="27" customHeight="1">
      <c r="A21" s="2" t="s">
        <v>4</v>
      </c>
      <c r="B21" s="8">
        <v>-55672.71</v>
      </c>
      <c r="C21" s="8">
        <v>-52967.68</v>
      </c>
      <c r="D21" s="8">
        <v>-44868.64</v>
      </c>
      <c r="E21" s="8">
        <v>-18983.75</v>
      </c>
      <c r="F21" s="8">
        <v>-56089.32</v>
      </c>
      <c r="G21" s="8">
        <v>-52048.57000000001</v>
      </c>
      <c r="H21" s="8">
        <v>-8150.32</v>
      </c>
      <c r="I21" s="8">
        <v>-69140.8</v>
      </c>
      <c r="J21" s="8">
        <v>-42293.33</v>
      </c>
      <c r="K21" s="8">
        <v>-38709.060000000005</v>
      </c>
      <c r="L21" s="8">
        <v>-30962.949999999997</v>
      </c>
      <c r="M21" s="8">
        <v>-25998.309999999998</v>
      </c>
      <c r="N21" s="8">
        <v>-18541.41</v>
      </c>
      <c r="O21" s="8">
        <f>SUM(B21:N21)</f>
        <v>-514426.85000000003</v>
      </c>
    </row>
    <row r="22" spans="1:15" ht="27" customHeight="1">
      <c r="A22" s="6" t="s">
        <v>5</v>
      </c>
      <c r="B22" s="7">
        <f>+B20+B21</f>
        <v>1455286.87</v>
      </c>
      <c r="C22" s="7">
        <f>+C20+C21</f>
        <v>1085079.6000000003</v>
      </c>
      <c r="D22" s="7">
        <f aca="true" t="shared" si="2" ref="D22:O22">+D20+D21</f>
        <v>969821.7300000001</v>
      </c>
      <c r="E22" s="7">
        <f t="shared" si="2"/>
        <v>277373.52</v>
      </c>
      <c r="F22" s="7">
        <f t="shared" si="2"/>
        <v>973293.8400000001</v>
      </c>
      <c r="G22" s="7">
        <f t="shared" si="2"/>
        <v>1425330.1300000001</v>
      </c>
      <c r="H22" s="7">
        <f t="shared" si="2"/>
        <v>259431.51</v>
      </c>
      <c r="I22" s="7">
        <f t="shared" si="2"/>
        <v>1084215.2300000002</v>
      </c>
      <c r="J22" s="7">
        <f t="shared" si="2"/>
        <v>954267.6299999999</v>
      </c>
      <c r="K22" s="7">
        <f t="shared" si="2"/>
        <v>1254456.5899999999</v>
      </c>
      <c r="L22" s="7">
        <f t="shared" si="2"/>
        <v>1159480.8399999999</v>
      </c>
      <c r="M22" s="7">
        <f t="shared" si="2"/>
        <v>644379.8300000001</v>
      </c>
      <c r="N22" s="7">
        <f t="shared" si="2"/>
        <v>331497.03</v>
      </c>
      <c r="O22" s="7">
        <f t="shared" si="2"/>
        <v>11873914.35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2023-01-17T20:00:31Z</dcterms:modified>
  <cp:category/>
  <cp:version/>
  <cp:contentType/>
  <cp:contentStatus/>
</cp:coreProperties>
</file>