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<sst xmlns="http://schemas.openxmlformats.org/spreadsheetml/2006/main" count="81" uniqueCount="63">
  <si>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</si>
  <si>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</si>
  <si>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</si>
  <si>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</si>
  <si>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</si>
  <si>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</si>
  <si>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</si>
  <si>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</si>
  <si>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</si>
  <si>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</si>
  <si>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</si>
  <si>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</si>
  <si>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</si>
  <si>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</si>
  <si>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</si>
  <si>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</si>
  <si>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</si>
  <si>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</si>
  <si>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</si>
  <si>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</si>
  <si>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</si>
  <si>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</si>
  <si>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</si>
  <si>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</si>
  <si>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</si>
  <si>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</si>
  <si>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</si>
  <si>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</si>
  <si>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</si>
  <si>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</si>
  <si>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</si>
  <si>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</si>
  <si>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</si>
  <si>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</si>
  <si>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</si>
  <si>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</si>
  <si>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</si>
  <si>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</si>
  <si>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</si>
  <si>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</si>
  <si>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</si>
  <si>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</si>
  <si>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</si>
  <si>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</si>
  <si>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</si>
  <si>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</si>
  <si>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</si>
  <si>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</si>
  <si>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</si>
  <si>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</si>
  <si>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</si>
  <si>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</si>
  <si>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</si>
  <si>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</si>
  <si>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</si>
  <si>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</si>
  <si>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</si>
  <si>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</si>
  <si>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</si>
  <si>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</si>
  <si>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</si>
  <si>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</si>
  <si>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27/12/22 - VENCIMENTO 04/01/23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</si>
</sst>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1691889.22</v>
      </c>
      <c r="C6" s="10">
        <v>1620499.53</v>
      </c>
      <c r="D6" s="10">
        <v>1981486.82</v>
      </c>
      <c r="E6" s="10">
        <v>1222240.7100000002</v>
      </c>
      <c r="F6" s="10">
        <v>1210978.9700000002</v>
      </c>
      <c r="G6" s="10">
        <v>1328955.3900000001</v>
      </c>
      <c r="H6" s="10">
        <v>1206098.46</v>
      </c>
      <c r="I6" s="10">
        <v>1720746.5899999999</v>
      </c>
      <c r="J6" s="10">
        <v>589977.8800000001</v>
      </c>
      <c r="K6" s="10">
        <f>SUM(B6:J6)</f>
        <v>12572873.570000002</v>
      </c>
      <c r="Q6"/>
      <c r="R6"/>
    </row>
    <row r="7" spans="1:18" ht="27" customHeight="1">
      <c r="A7" s="2" t="s">
        <v>4</v>
      </c>
      <c r="B7" s="19">
        <v>-150688.68</v>
      </c>
      <c r="C7" s="19">
        <v>-76080.68</v>
      </c>
      <c r="D7" s="19">
        <v>-120687.52</v>
      </c>
      <c r="E7" s="19">
        <v>-117207.57</v>
      </c>
      <c r="F7" s="19">
        <v>-50791.13</v>
      </c>
      <c r="G7" s="19">
        <v>-138906.99000000002</v>
      </c>
      <c r="H7" s="19">
        <v>-46531.95</v>
      </c>
      <c r="I7" s="19">
        <v>-98368.12999999999</v>
      </c>
      <c r="J7" s="19">
        <v>-28821.63</v>
      </c>
      <c r="K7" s="8">
        <f>SUM(B7:J7)</f>
        <v>-828084.28</v>
      </c>
      <c r="Q7"/>
      <c r="R7"/>
    </row>
    <row r="8" spans="1:11" ht="27" customHeight="1">
      <c r="A8" s="6" t="s">
        <v>5</v>
      </c>
      <c r="B8" s="7">
        <f>B6+B7</f>
        <v>1541200.54</v>
      </c>
      <c r="C8" s="7">
        <f aca="true" t="shared" si="0" ref="C8:J8">C6+C7</f>
        <v>1544418.85</v>
      </c>
      <c r="D8" s="7">
        <f t="shared" si="0"/>
        <v>1860799.3</v>
      </c>
      <c r="E8" s="7">
        <f t="shared" si="0"/>
        <v>1105033.1400000001</v>
      </c>
      <c r="F8" s="7">
        <f t="shared" si="0"/>
        <v>1160187.8400000003</v>
      </c>
      <c r="G8" s="7">
        <f t="shared" si="0"/>
        <v>1190048.4000000001</v>
      </c>
      <c r="H8" s="7">
        <f t="shared" si="0"/>
        <v>1159566.51</v>
      </c>
      <c r="I8" s="7">
        <f t="shared" si="0"/>
        <v>1622378.46</v>
      </c>
      <c r="J8" s="7">
        <f t="shared" si="0"/>
        <v>561156.2500000001</v>
      </c>
      <c r="K8" s="7">
        <f>+K7+K6</f>
        <v>11744789.290000003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779822.26</v>
      </c>
      <c r="C13" s="10">
        <v>514462.42</v>
      </c>
      <c r="D13" s="10">
        <v>1648501.51</v>
      </c>
      <c r="E13" s="10">
        <v>1353356.5700000003</v>
      </c>
      <c r="F13" s="10">
        <v>1409408.58</v>
      </c>
      <c r="G13" s="10">
        <v>852915.78</v>
      </c>
      <c r="H13" s="10">
        <v>467012.39999999997</v>
      </c>
      <c r="I13" s="10">
        <v>608188.66</v>
      </c>
      <c r="J13" s="10">
        <v>751390.51</v>
      </c>
      <c r="K13" s="10">
        <v>929717.98</v>
      </c>
      <c r="L13" s="10">
        <f>SUM(B13:K13)</f>
        <v>9314776.67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-125757</v>
      </c>
      <c r="C14" s="8">
        <v>-23752.620000000003</v>
      </c>
      <c r="D14" s="8">
        <v>-75671.36</v>
      </c>
      <c r="E14" s="8">
        <v>-60509.899999999994</v>
      </c>
      <c r="F14" s="8">
        <v>-51268.72</v>
      </c>
      <c r="G14" s="8">
        <v>-35539.46</v>
      </c>
      <c r="H14" s="8">
        <v>-23854.46</v>
      </c>
      <c r="I14" s="8">
        <v>-33370.41</v>
      </c>
      <c r="J14" s="8">
        <v>-22589.97</v>
      </c>
      <c r="K14" s="8">
        <v>-44553.85</v>
      </c>
      <c r="L14" s="8">
        <f>SUM(B14:K14)</f>
        <v>-496867.75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654065.26</v>
      </c>
      <c r="C15" s="7">
        <f aca="true" t="shared" si="1" ref="C15:K15">+C13+C14</f>
        <v>490709.8</v>
      </c>
      <c r="D15" s="7">
        <f t="shared" si="1"/>
        <v>1572830.15</v>
      </c>
      <c r="E15" s="7">
        <f t="shared" si="1"/>
        <v>1292846.6700000004</v>
      </c>
      <c r="F15" s="7">
        <f t="shared" si="1"/>
        <v>1358139.86</v>
      </c>
      <c r="G15" s="7">
        <f t="shared" si="1"/>
        <v>817376.3200000001</v>
      </c>
      <c r="H15" s="7">
        <f t="shared" si="1"/>
        <v>443157.93999999994</v>
      </c>
      <c r="I15" s="7">
        <f t="shared" si="1"/>
        <v>574818.25</v>
      </c>
      <c r="J15" s="7">
        <f t="shared" si="1"/>
        <v>728800.54</v>
      </c>
      <c r="K15" s="7">
        <f t="shared" si="1"/>
        <v>885164.13</v>
      </c>
      <c r="L15" s="7">
        <f>+L13+L14</f>
        <v>8817908.92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1442637.0300000003</v>
      </c>
      <c r="C20" s="10">
        <v>1070504.05</v>
      </c>
      <c r="D20" s="10">
        <v>961851.3200000001</v>
      </c>
      <c r="E20" s="10">
        <v>282749.13</v>
      </c>
      <c r="F20" s="10">
        <v>968519.2100000001</v>
      </c>
      <c r="G20" s="10">
        <v>1384787.5</v>
      </c>
      <c r="H20" s="10">
        <v>243771.12</v>
      </c>
      <c r="I20" s="10">
        <v>1109029.4300000002</v>
      </c>
      <c r="J20" s="10">
        <v>943668.95</v>
      </c>
      <c r="K20" s="10">
        <v>1228732.1800000002</v>
      </c>
      <c r="L20" s="10">
        <v>1142308.8699999999</v>
      </c>
      <c r="M20" s="10">
        <v>636160.6800000002</v>
      </c>
      <c r="N20" s="10">
        <v>330583.87999999995</v>
      </c>
      <c r="O20" s="10">
        <f>SUM(B20:N20)</f>
        <v>11745303.35</v>
      </c>
    </row>
    <row r="21" spans="1:15" ht="27" customHeight="1">
      <c r="A21" s="2" t="s">
        <v>4</v>
      </c>
      <c r="B21" s="8">
        <v>-55746.43</v>
      </c>
      <c r="C21" s="8">
        <v>-53561.68</v>
      </c>
      <c r="D21" s="8">
        <v>-42771.85</v>
      </c>
      <c r="E21" s="8">
        <v>-9908.699999999999</v>
      </c>
      <c r="F21" s="8">
        <v>-35009.71</v>
      </c>
      <c r="G21" s="8">
        <v>-46913.39</v>
      </c>
      <c r="H21" s="8">
        <v>-8477.75</v>
      </c>
      <c r="I21" s="8">
        <v>-60495</v>
      </c>
      <c r="J21" s="8">
        <v>-42031.9</v>
      </c>
      <c r="K21" s="8">
        <v>-37172.92</v>
      </c>
      <c r="L21" s="8">
        <v>-32871.47</v>
      </c>
      <c r="M21" s="8">
        <v>-22173.85</v>
      </c>
      <c r="N21" s="8">
        <v>-16931.55</v>
      </c>
      <c r="O21" s="8">
        <f>SUM(B21:N21)</f>
        <v>-464066.2</v>
      </c>
    </row>
    <row r="22" spans="1:15" ht="27" customHeight="1">
      <c r="A22" s="6" t="s">
        <v>5</v>
      </c>
      <c r="B22" s="7">
        <f>+B20+B21</f>
        <v>1386890.6000000003</v>
      </c>
      <c r="C22" s="7">
        <f>+C20+C21</f>
        <v>1016942.37</v>
      </c>
      <c r="D22" s="7">
        <f aca="true" t="shared" si="2" ref="D22:O22">+D20+D21</f>
        <v>919079.4700000001</v>
      </c>
      <c r="E22" s="7">
        <f t="shared" si="2"/>
        <v>272840.43</v>
      </c>
      <c r="F22" s="7">
        <f t="shared" si="2"/>
        <v>933509.5000000001</v>
      </c>
      <c r="G22" s="7">
        <f t="shared" si="2"/>
        <v>1337874.11</v>
      </c>
      <c r="H22" s="7">
        <f t="shared" si="2"/>
        <v>235293.37</v>
      </c>
      <c r="I22" s="7">
        <f t="shared" si="2"/>
        <v>1048534.4300000002</v>
      </c>
      <c r="J22" s="7">
        <f t="shared" si="2"/>
        <v>901637.0499999999</v>
      </c>
      <c r="K22" s="7">
        <f t="shared" si="2"/>
        <v>1191559.2600000002</v>
      </c>
      <c r="L22" s="7">
        <f t="shared" si="2"/>
        <v>1109437.4</v>
      </c>
      <c r="M22" s="7">
        <f t="shared" si="2"/>
        <v>613986.8300000002</v>
      </c>
      <c r="N22" s="7">
        <f t="shared" si="2"/>
        <v>313652.32999999996</v>
      </c>
      <c r="O22" s="7">
        <f t="shared" si="2"/>
        <v>11281237.15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2023-01-17T19:58:07Z</dcterms:modified>
  <cp:category/>
  <cp:version/>
  <cp:contentType/>
  <cp:contentStatus/>
</cp:coreProperties>
</file>