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<sst xmlns="http://schemas.openxmlformats.org/spreadsheetml/2006/main" count="81" uniqueCount="63">
  <si>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</si>
  <si>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</si>
  <si>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</si>
  <si>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</si>
  <si>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</si>
  <si>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</si>
  <si>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</si>
  <si>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</si>
  <si>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</si>
  <si>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</si>
  <si>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</si>
  <si>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</si>
  <si>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</si>
  <si>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</si>
  <si>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</si>
  <si>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</si>
  <si>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</si>
  <si>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</si>
  <si>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</si>
  <si>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</si>
  <si>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</si>
  <si>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</si>
  <si>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</si>
  <si>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</si>
  <si>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</si>
  <si>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</si>
  <si>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</si>
  <si>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</si>
  <si>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</si>
  <si>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</si>
  <si>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</si>
  <si>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</si>
  <si>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</si>
  <si>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</si>
  <si>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</si>
  <si>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</si>
  <si>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</si>
  <si>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</si>
  <si>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</si>
  <si>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</si>
  <si>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</si>
  <si>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</si>
  <si>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</si>
  <si>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</si>
  <si>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</si>
  <si>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</si>
  <si>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</si>
  <si>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</si>
  <si>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</si>
  <si>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</si>
  <si>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</si>
  <si>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</si>
  <si>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</si>
  <si>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</si>
  <si>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</si>
  <si>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</si>
  <si>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</si>
  <si>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</si>
  <si>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</si>
  <si>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</si>
  <si>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</si>
  <si>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</si>
  <si>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25/12/22 - VENCIMENTO 02/01/23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</si>
</sst>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302694.01</v>
      </c>
      <c r="C6" s="10">
        <v>296435.88</v>
      </c>
      <c r="D6" s="10">
        <v>414952.11999999994</v>
      </c>
      <c r="E6" s="10">
        <v>207375.48999999996</v>
      </c>
      <c r="F6" s="10">
        <v>305027.11</v>
      </c>
      <c r="G6" s="10">
        <v>343353.25</v>
      </c>
      <c r="H6" s="10">
        <v>296375.42</v>
      </c>
      <c r="I6" s="10">
        <v>388688.51</v>
      </c>
      <c r="J6" s="10">
        <v>93571.46999999999</v>
      </c>
      <c r="K6" s="10">
        <f>SUM(B6:J6)</f>
        <v>2648473.2600000002</v>
      </c>
      <c r="Q6"/>
      <c r="R6"/>
    </row>
    <row r="7" spans="1:18" ht="27" customHeight="1">
      <c r="A7" s="2" t="s">
        <v>4</v>
      </c>
      <c r="B7" s="19">
        <v>-26588.71</v>
      </c>
      <c r="C7" s="19">
        <v>-26475.93</v>
      </c>
      <c r="D7" s="19">
        <v>-57113.130000000005</v>
      </c>
      <c r="E7" s="19">
        <v>-17363.14</v>
      </c>
      <c r="F7" s="19">
        <v>-26570.57</v>
      </c>
      <c r="G7" s="19">
        <v>-21309.07</v>
      </c>
      <c r="H7" s="19">
        <v>-19141.13</v>
      </c>
      <c r="I7" s="19">
        <v>-30825.559999999998</v>
      </c>
      <c r="J7" s="19">
        <v>-12231</v>
      </c>
      <c r="K7" s="8">
        <f>SUM(B7:J7)</f>
        <v>-237618.24000000002</v>
      </c>
      <c r="Q7"/>
      <c r="R7"/>
    </row>
    <row r="8" spans="1:11" ht="27" customHeight="1">
      <c r="A8" s="6" t="s">
        <v>5</v>
      </c>
      <c r="B8" s="7">
        <f>B6+B7</f>
        <v>276105.3</v>
      </c>
      <c r="C8" s="7">
        <f aca="true" t="shared" si="0" ref="C8:J8">C6+C7</f>
        <v>269959.95</v>
      </c>
      <c r="D8" s="7">
        <f t="shared" si="0"/>
        <v>357838.98999999993</v>
      </c>
      <c r="E8" s="7">
        <f t="shared" si="0"/>
        <v>190012.34999999998</v>
      </c>
      <c r="F8" s="7">
        <f t="shared" si="0"/>
        <v>278456.54</v>
      </c>
      <c r="G8" s="7">
        <f t="shared" si="0"/>
        <v>322044.18</v>
      </c>
      <c r="H8" s="7">
        <f t="shared" si="0"/>
        <v>277234.29</v>
      </c>
      <c r="I8" s="7">
        <f t="shared" si="0"/>
        <v>357862.95</v>
      </c>
      <c r="J8" s="7">
        <f t="shared" si="0"/>
        <v>81340.46999999999</v>
      </c>
      <c r="K8" s="7">
        <f>+K7+K6</f>
        <v>2410855.02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132186.31999999998</v>
      </c>
      <c r="C13" s="10">
        <v>101926.93</v>
      </c>
      <c r="D13" s="10">
        <v>327475.06999999995</v>
      </c>
      <c r="E13" s="10">
        <v>297408.63</v>
      </c>
      <c r="F13" s="10">
        <v>348321.0299999999</v>
      </c>
      <c r="G13" s="10">
        <v>142015.53</v>
      </c>
      <c r="H13" s="10">
        <v>104617.93000000001</v>
      </c>
      <c r="I13" s="10">
        <v>131663.29</v>
      </c>
      <c r="J13" s="10">
        <v>109187.48</v>
      </c>
      <c r="K13" s="10">
        <v>210683.30000000002</v>
      </c>
      <c r="L13" s="10">
        <f>SUM(B13:K13)</f>
        <v>1905485.51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-111015.35</v>
      </c>
      <c r="C14" s="8">
        <v>-10429.55</v>
      </c>
      <c r="D14" s="8">
        <v>-33455.57</v>
      </c>
      <c r="E14" s="8">
        <v>-32859.55</v>
      </c>
      <c r="F14" s="8">
        <v>-32598.39</v>
      </c>
      <c r="G14" s="8">
        <v>-12729.83</v>
      </c>
      <c r="H14" s="8">
        <v>-14529.03</v>
      </c>
      <c r="I14" s="8">
        <v>-11369.82</v>
      </c>
      <c r="J14" s="8">
        <v>-5870.82</v>
      </c>
      <c r="K14" s="8">
        <v>-19079.88</v>
      </c>
      <c r="L14" s="8">
        <f>SUM(B14:K14)</f>
        <v>-283937.79000000004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21170.969999999972</v>
      </c>
      <c r="C15" s="7">
        <f aca="true" t="shared" si="1" ref="C15:K15">+C13+C14</f>
        <v>91497.37999999999</v>
      </c>
      <c r="D15" s="7">
        <f t="shared" si="1"/>
        <v>294019.49999999994</v>
      </c>
      <c r="E15" s="7">
        <f t="shared" si="1"/>
        <v>264549.08</v>
      </c>
      <c r="F15" s="7">
        <f t="shared" si="1"/>
        <v>315722.6399999999</v>
      </c>
      <c r="G15" s="7">
        <f t="shared" si="1"/>
        <v>129285.7</v>
      </c>
      <c r="H15" s="7">
        <f t="shared" si="1"/>
        <v>90088.90000000001</v>
      </c>
      <c r="I15" s="7">
        <f t="shared" si="1"/>
        <v>120293.47</v>
      </c>
      <c r="J15" s="7">
        <f t="shared" si="1"/>
        <v>103316.66</v>
      </c>
      <c r="K15" s="7">
        <f t="shared" si="1"/>
        <v>191603.42</v>
      </c>
      <c r="L15" s="7">
        <f>+L13+L14</f>
        <v>1621547.72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407755.46</v>
      </c>
      <c r="C20" s="10">
        <v>282515.33</v>
      </c>
      <c r="D20" s="10">
        <v>269877.85</v>
      </c>
      <c r="E20" s="10">
        <v>75857.9</v>
      </c>
      <c r="F20" s="10">
        <v>266407.55999999994</v>
      </c>
      <c r="G20" s="10">
        <v>342901.83999999997</v>
      </c>
      <c r="H20" s="10">
        <v>71621.64</v>
      </c>
      <c r="I20" s="10">
        <v>268080.73</v>
      </c>
      <c r="J20" s="10">
        <v>270755.85</v>
      </c>
      <c r="K20" s="10">
        <v>390838.70999999996</v>
      </c>
      <c r="L20" s="10">
        <v>326274.31</v>
      </c>
      <c r="M20" s="10">
        <v>175028.53</v>
      </c>
      <c r="N20" s="10">
        <v>74437.04</v>
      </c>
      <c r="O20" s="10">
        <f>SUM(B20:N20)</f>
        <v>3222352.7499999995</v>
      </c>
    </row>
    <row r="21" spans="1:15" ht="27" customHeight="1">
      <c r="A21" s="2" t="s">
        <v>4</v>
      </c>
      <c r="B21" s="8">
        <v>-37763.99</v>
      </c>
      <c r="C21" s="8">
        <v>-32121.510000000002</v>
      </c>
      <c r="D21" s="8">
        <v>-27792.38</v>
      </c>
      <c r="E21" s="8">
        <v>-4913.08</v>
      </c>
      <c r="F21" s="8">
        <v>-22034.06</v>
      </c>
      <c r="G21" s="8">
        <v>-25547.74</v>
      </c>
      <c r="H21" s="8">
        <v>-4079.45</v>
      </c>
      <c r="I21" s="8">
        <v>-26120.5</v>
      </c>
      <c r="J21" s="8">
        <v>-25637.87</v>
      </c>
      <c r="K21" s="8">
        <v>-31176.65</v>
      </c>
      <c r="L21" s="8">
        <v>-19249.43</v>
      </c>
      <c r="M21" s="8">
        <v>-10704.75</v>
      </c>
      <c r="N21" s="8">
        <v>-6188.35</v>
      </c>
      <c r="O21" s="8">
        <f>SUM(B21:N21)</f>
        <v>-273329.76</v>
      </c>
    </row>
    <row r="22" spans="1:15" ht="27" customHeight="1">
      <c r="A22" s="6" t="s">
        <v>5</v>
      </c>
      <c r="B22" s="7">
        <f>+B20+B21</f>
        <v>369991.47000000003</v>
      </c>
      <c r="C22" s="7">
        <f>+C20+C21</f>
        <v>250393.82</v>
      </c>
      <c r="D22" s="7">
        <f aca="true" t="shared" si="2" ref="D22:O22">+D20+D21</f>
        <v>242085.46999999997</v>
      </c>
      <c r="E22" s="7">
        <f t="shared" si="2"/>
        <v>70944.81999999999</v>
      </c>
      <c r="F22" s="7">
        <f t="shared" si="2"/>
        <v>244373.49999999994</v>
      </c>
      <c r="G22" s="7">
        <f t="shared" si="2"/>
        <v>317354.1</v>
      </c>
      <c r="H22" s="7">
        <f t="shared" si="2"/>
        <v>67542.19</v>
      </c>
      <c r="I22" s="7">
        <f t="shared" si="2"/>
        <v>241960.22999999998</v>
      </c>
      <c r="J22" s="7">
        <f t="shared" si="2"/>
        <v>245117.97999999998</v>
      </c>
      <c r="K22" s="7">
        <f t="shared" si="2"/>
        <v>359662.05999999994</v>
      </c>
      <c r="L22" s="7">
        <f t="shared" si="2"/>
        <v>307024.88</v>
      </c>
      <c r="M22" s="7">
        <f t="shared" si="2"/>
        <v>164323.78</v>
      </c>
      <c r="N22" s="7">
        <f t="shared" si="2"/>
        <v>68248.68999999999</v>
      </c>
      <c r="O22" s="7">
        <f t="shared" si="2"/>
        <v>2949022.9899999993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2023-01-17T19:55:46Z</dcterms:modified>
  <cp:category/>
  <cp:version/>
  <cp:contentType/>
  <cp:contentStatus/>
</cp:coreProperties>
</file>