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<sst xmlns="http://schemas.openxmlformats.org/spreadsheetml/2006/main" count="81" uniqueCount="63">
  <si>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</si>
  <si>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</si>
  <si>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</si>
  <si>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</si>
  <si>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</si>
  <si>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</si>
  <si>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</si>
  <si>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</si>
  <si>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</si>
  <si>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</si>
  <si>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</si>
  <si>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</si>
  <si>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</si>
  <si>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</si>
  <si>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</si>
  <si>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</si>
  <si>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</si>
  <si>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</si>
  <si>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</si>
  <si>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</si>
  <si>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</si>
  <si>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</si>
  <si>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</si>
  <si>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</si>
  <si>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</si>
  <si>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</si>
  <si>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</si>
  <si>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</si>
  <si>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</si>
  <si>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</si>
  <si>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</si>
  <si>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</si>
  <si>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</si>
  <si>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</si>
  <si>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</si>
  <si>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</si>
  <si>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</si>
  <si>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</si>
  <si>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</si>
  <si>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</si>
  <si>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</si>
  <si>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</si>
  <si>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</si>
  <si>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</si>
  <si>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</si>
  <si>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</si>
  <si>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</si>
  <si>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</si>
  <si>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</si>
  <si>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</si>
  <si>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</si>
  <si>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</si>
  <si>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</si>
  <si>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</si>
  <si>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</si>
  <si>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</si>
  <si>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</si>
  <si>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</si>
  <si>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</si>
  <si>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</si>
  <si>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</si>
  <si>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</si>
  <si>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24/12/22 - VENCIMENTO 02/01/23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</si>
</sst>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750700.18</v>
      </c>
      <c r="C6" s="10">
        <v>741314.83</v>
      </c>
      <c r="D6" s="10">
        <v>1008163.0800000001</v>
      </c>
      <c r="E6" s="10">
        <v>537287.9500000001</v>
      </c>
      <c r="F6" s="10">
        <v>619606.34</v>
      </c>
      <c r="G6" s="10">
        <v>743701.77</v>
      </c>
      <c r="H6" s="10">
        <v>630325.6999999998</v>
      </c>
      <c r="I6" s="10">
        <v>815780.66</v>
      </c>
      <c r="J6" s="10">
        <v>202415.34999999998</v>
      </c>
      <c r="K6" s="10">
        <f>SUM(B6:J6)</f>
        <v>6049295.86</v>
      </c>
      <c r="Q6"/>
      <c r="R6"/>
    </row>
    <row r="7" spans="1:18" ht="27" customHeight="1">
      <c r="A7" s="2" t="s">
        <v>4</v>
      </c>
      <c r="B7" s="19">
        <v>-53137.31</v>
      </c>
      <c r="C7" s="19">
        <v>-60728.39</v>
      </c>
      <c r="D7" s="19">
        <v>-99887.64000000001</v>
      </c>
      <c r="E7" s="19">
        <v>-36507.28</v>
      </c>
      <c r="F7" s="19">
        <v>-40793.04</v>
      </c>
      <c r="G7" s="19">
        <v>-32328.96</v>
      </c>
      <c r="H7" s="19">
        <v>-27772.36</v>
      </c>
      <c r="I7" s="19">
        <v>-52473.4</v>
      </c>
      <c r="J7" s="19">
        <v>-14257.91</v>
      </c>
      <c r="K7" s="8">
        <f>SUM(B7:J7)</f>
        <v>-417886.29000000004</v>
      </c>
      <c r="Q7"/>
      <c r="R7"/>
    </row>
    <row r="8" spans="1:11" ht="27" customHeight="1">
      <c r="A8" s="6" t="s">
        <v>5</v>
      </c>
      <c r="B8" s="7">
        <f>B6+B7</f>
        <v>697562.8700000001</v>
      </c>
      <c r="C8" s="7">
        <f aca="true" t="shared" si="0" ref="C8:J8">C6+C7</f>
        <v>680586.44</v>
      </c>
      <c r="D8" s="7">
        <f t="shared" si="0"/>
        <v>908275.4400000001</v>
      </c>
      <c r="E8" s="7">
        <f t="shared" si="0"/>
        <v>500780.67000000004</v>
      </c>
      <c r="F8" s="7">
        <f t="shared" si="0"/>
        <v>578813.2999999999</v>
      </c>
      <c r="G8" s="7">
        <f t="shared" si="0"/>
        <v>711372.81</v>
      </c>
      <c r="H8" s="7">
        <f t="shared" si="0"/>
        <v>602553.3399999999</v>
      </c>
      <c r="I8" s="7">
        <f t="shared" si="0"/>
        <v>763307.26</v>
      </c>
      <c r="J8" s="7">
        <f t="shared" si="0"/>
        <v>188157.43999999997</v>
      </c>
      <c r="K8" s="7">
        <f>+K7+K6</f>
        <v>5631409.57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361715.97</v>
      </c>
      <c r="C13" s="10">
        <v>242546.12</v>
      </c>
      <c r="D13" s="10">
        <v>835567.5200000001</v>
      </c>
      <c r="E13" s="10">
        <v>683432.7299999999</v>
      </c>
      <c r="F13" s="10">
        <v>806142.04</v>
      </c>
      <c r="G13" s="10">
        <v>370988.52</v>
      </c>
      <c r="H13" s="10">
        <v>200569.83000000002</v>
      </c>
      <c r="I13" s="10">
        <v>297483.65</v>
      </c>
      <c r="J13" s="10">
        <v>235136.20999999996</v>
      </c>
      <c r="K13" s="10">
        <v>473917.11999999994</v>
      </c>
      <c r="L13" s="10">
        <f>SUM(B13:K13)</f>
        <v>4507499.71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-122027.01000000001</v>
      </c>
      <c r="C14" s="8">
        <v>-19173.1</v>
      </c>
      <c r="D14" s="8">
        <v>-66208.04</v>
      </c>
      <c r="E14" s="8">
        <v>-58542.89</v>
      </c>
      <c r="F14" s="8">
        <v>-54040.88</v>
      </c>
      <c r="G14" s="8">
        <v>-26071.99</v>
      </c>
      <c r="H14" s="8">
        <v>-17820.15</v>
      </c>
      <c r="I14" s="8">
        <v>-17322.27</v>
      </c>
      <c r="J14" s="8">
        <v>-10574.75</v>
      </c>
      <c r="K14" s="8">
        <v>-36648.88</v>
      </c>
      <c r="L14" s="8">
        <f>SUM(B14:K14)</f>
        <v>-428429.9600000001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239688.95999999996</v>
      </c>
      <c r="C15" s="7">
        <f aca="true" t="shared" si="1" ref="C15:K15">+C13+C14</f>
        <v>223373.02</v>
      </c>
      <c r="D15" s="7">
        <f t="shared" si="1"/>
        <v>769359.4800000001</v>
      </c>
      <c r="E15" s="7">
        <f t="shared" si="1"/>
        <v>624889.8399999999</v>
      </c>
      <c r="F15" s="7">
        <f t="shared" si="1"/>
        <v>752101.16</v>
      </c>
      <c r="G15" s="7">
        <f t="shared" si="1"/>
        <v>344916.53</v>
      </c>
      <c r="H15" s="7">
        <f t="shared" si="1"/>
        <v>182749.68000000002</v>
      </c>
      <c r="I15" s="7">
        <f t="shared" si="1"/>
        <v>280161.38</v>
      </c>
      <c r="J15" s="7">
        <f t="shared" si="1"/>
        <v>224561.45999999996</v>
      </c>
      <c r="K15" s="7">
        <f t="shared" si="1"/>
        <v>437268.23999999993</v>
      </c>
      <c r="L15" s="7">
        <f>+L13+L14</f>
        <v>4079069.75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921941.18</v>
      </c>
      <c r="C20" s="10">
        <v>640587.6</v>
      </c>
      <c r="D20" s="10">
        <v>591846.0800000001</v>
      </c>
      <c r="E20" s="10">
        <v>177445.99000000002</v>
      </c>
      <c r="F20" s="10">
        <v>561665.15</v>
      </c>
      <c r="G20" s="10">
        <v>765413.5000000001</v>
      </c>
      <c r="H20" s="10">
        <v>144547.44</v>
      </c>
      <c r="I20" s="10">
        <v>577689.1699999999</v>
      </c>
      <c r="J20" s="10">
        <v>528202.51</v>
      </c>
      <c r="K20" s="10">
        <v>757555.4</v>
      </c>
      <c r="L20" s="10">
        <v>696766.72</v>
      </c>
      <c r="M20" s="10">
        <v>356054.21</v>
      </c>
      <c r="N20" s="10">
        <v>176171.58000000002</v>
      </c>
      <c r="O20" s="10">
        <f>SUM(B20:N20)</f>
        <v>6895886.53</v>
      </c>
    </row>
    <row r="21" spans="1:15" ht="27" customHeight="1">
      <c r="A21" s="2" t="s">
        <v>4</v>
      </c>
      <c r="B21" s="8">
        <v>-64088.939999999995</v>
      </c>
      <c r="C21" s="8">
        <v>-59362.869999999995</v>
      </c>
      <c r="D21" s="8">
        <v>-52387.299999999996</v>
      </c>
      <c r="E21" s="8">
        <v>-11118.57</v>
      </c>
      <c r="F21" s="8">
        <v>-37754.31</v>
      </c>
      <c r="G21" s="8">
        <v>-46741.12</v>
      </c>
      <c r="H21" s="8">
        <v>-8335.33</v>
      </c>
      <c r="I21" s="8">
        <v>-50594.8</v>
      </c>
      <c r="J21" s="8">
        <v>-43251.86</v>
      </c>
      <c r="K21" s="8">
        <v>-45820.78</v>
      </c>
      <c r="L21" s="8">
        <v>-33665.659999999996</v>
      </c>
      <c r="M21" s="8">
        <v>-18155.03</v>
      </c>
      <c r="N21" s="8">
        <v>-14053.37</v>
      </c>
      <c r="O21" s="8">
        <f>SUM(B21:N21)</f>
        <v>-485329.93999999994</v>
      </c>
    </row>
    <row r="22" spans="1:15" ht="27" customHeight="1">
      <c r="A22" s="6" t="s">
        <v>5</v>
      </c>
      <c r="B22" s="7">
        <f>+B20+B21</f>
        <v>857852.2400000001</v>
      </c>
      <c r="C22" s="7">
        <f>+C20+C21</f>
        <v>581224.73</v>
      </c>
      <c r="D22" s="7">
        <f aca="true" t="shared" si="2" ref="D22:O22">+D20+D21</f>
        <v>539458.78</v>
      </c>
      <c r="E22" s="7">
        <f t="shared" si="2"/>
        <v>166327.42</v>
      </c>
      <c r="F22" s="7">
        <f t="shared" si="2"/>
        <v>523910.84</v>
      </c>
      <c r="G22" s="7">
        <f t="shared" si="2"/>
        <v>718672.3800000001</v>
      </c>
      <c r="H22" s="7">
        <f t="shared" si="2"/>
        <v>136212.11000000002</v>
      </c>
      <c r="I22" s="7">
        <f t="shared" si="2"/>
        <v>527094.3699999999</v>
      </c>
      <c r="J22" s="7">
        <f t="shared" si="2"/>
        <v>484950.65</v>
      </c>
      <c r="K22" s="7">
        <f t="shared" si="2"/>
        <v>711734.62</v>
      </c>
      <c r="L22" s="7">
        <f t="shared" si="2"/>
        <v>663101.0599999999</v>
      </c>
      <c r="M22" s="7">
        <f t="shared" si="2"/>
        <v>337899.18000000005</v>
      </c>
      <c r="N22" s="7">
        <f t="shared" si="2"/>
        <v>162118.21000000002</v>
      </c>
      <c r="O22" s="7">
        <f t="shared" si="2"/>
        <v>6410556.59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2023-01-17T19:54:37Z</dcterms:modified>
  <cp:category/>
  <cp:version/>
  <cp:contentType/>
  <cp:contentStatus/>
</cp:coreProperties>
</file>