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<sst xmlns="http://schemas.openxmlformats.org/spreadsheetml/2006/main" count="81" uniqueCount="63">
  <si>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</si>
  <si>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</si>
  <si>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</si>
  <si>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</si>
  <si>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</si>
  <si>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</si>
  <si>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</si>
  <si>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</si>
  <si>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</si>
  <si>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</si>
  <si>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</si>
  <si>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</si>
  <si>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</si>
  <si>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</si>
  <si>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</si>
  <si>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</si>
  <si>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</si>
  <si>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</si>
  <si>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</si>
  <si>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</si>
  <si>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</si>
  <si>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</si>
  <si>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</si>
  <si>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</si>
  <si>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</si>
  <si>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</si>
  <si>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</si>
  <si>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</si>
  <si>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</si>
  <si>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</si>
  <si>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</si>
  <si>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</si>
  <si>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</si>
  <si>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</si>
  <si>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</si>
  <si>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</si>
  <si>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</si>
  <si>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</si>
  <si>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</si>
  <si>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</si>
  <si>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</si>
  <si>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</si>
  <si>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</si>
  <si>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</si>
  <si>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</si>
  <si>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</si>
  <si>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</si>
  <si>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</si>
  <si>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</si>
  <si>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</si>
  <si>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</si>
  <si>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</si>
  <si>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</si>
  <si>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</si>
  <si>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</si>
  <si>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</si>
  <si>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</si>
  <si>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</si>
  <si>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</si>
  <si>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</si>
  <si>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</si>
  <si>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</si>
  <si>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23/12/22 - VENCIMENTO 02/01/23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</si>
</sst>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1728356.6499999997</v>
      </c>
      <c r="C6" s="10">
        <v>1618659.32</v>
      </c>
      <c r="D6" s="10">
        <v>2016554.5499999998</v>
      </c>
      <c r="E6" s="10">
        <v>1239735.3300000003</v>
      </c>
      <c r="F6" s="10">
        <v>1244329.56</v>
      </c>
      <c r="G6" s="10">
        <v>1361789.3</v>
      </c>
      <c r="H6" s="10">
        <v>1233843.8699999999</v>
      </c>
      <c r="I6" s="10">
        <v>1729973.98</v>
      </c>
      <c r="J6" s="10">
        <v>599141.73</v>
      </c>
      <c r="K6" s="10">
        <f>SUM(B6:J6)</f>
        <v>12772384.290000001</v>
      </c>
      <c r="Q6"/>
      <c r="R6"/>
    </row>
    <row r="7" spans="1:18" ht="27" customHeight="1">
      <c r="A7" s="2" t="s">
        <v>4</v>
      </c>
      <c r="B7" s="19">
        <v>-138627.3</v>
      </c>
      <c r="C7" s="19">
        <v>-94935.85</v>
      </c>
      <c r="D7" s="19">
        <v>-139822.40000000002</v>
      </c>
      <c r="E7" s="19">
        <v>-105029.57</v>
      </c>
      <c r="F7" s="19">
        <v>-72713.27</v>
      </c>
      <c r="G7" s="19">
        <v>-106572.98999999999</v>
      </c>
      <c r="H7" s="19">
        <v>-49072.93</v>
      </c>
      <c r="I7" s="19">
        <v>-108165.02</v>
      </c>
      <c r="J7" s="19">
        <v>-28513.51</v>
      </c>
      <c r="K7" s="8">
        <f>SUM(B7:J7)</f>
        <v>-843452.8400000001</v>
      </c>
      <c r="Q7"/>
      <c r="R7"/>
    </row>
    <row r="8" spans="1:11" ht="27" customHeight="1">
      <c r="A8" s="6" t="s">
        <v>5</v>
      </c>
      <c r="B8" s="7">
        <f>B6+B7</f>
        <v>1589729.3499999996</v>
      </c>
      <c r="C8" s="7">
        <f aca="true" t="shared" si="0" ref="C8:J8">C6+C7</f>
        <v>1523723.47</v>
      </c>
      <c r="D8" s="7">
        <f t="shared" si="0"/>
        <v>1876732.15</v>
      </c>
      <c r="E8" s="7">
        <f t="shared" si="0"/>
        <v>1134705.7600000002</v>
      </c>
      <c r="F8" s="7">
        <f t="shared" si="0"/>
        <v>1171616.29</v>
      </c>
      <c r="G8" s="7">
        <f t="shared" si="0"/>
        <v>1255216.31</v>
      </c>
      <c r="H8" s="7">
        <f t="shared" si="0"/>
        <v>1184770.94</v>
      </c>
      <c r="I8" s="7">
        <f t="shared" si="0"/>
        <v>1621808.96</v>
      </c>
      <c r="J8" s="7">
        <f t="shared" si="0"/>
        <v>570628.22</v>
      </c>
      <c r="K8" s="7">
        <f>+K7+K6</f>
        <v>11928931.450000001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798851.7100000001</v>
      </c>
      <c r="C13" s="10">
        <v>531834.0900000002</v>
      </c>
      <c r="D13" s="10">
        <v>1679589.69</v>
      </c>
      <c r="E13" s="10">
        <v>1388938.68</v>
      </c>
      <c r="F13" s="10">
        <v>1455206.6899999997</v>
      </c>
      <c r="G13" s="10">
        <v>863622.57</v>
      </c>
      <c r="H13" s="10">
        <v>471041.6</v>
      </c>
      <c r="I13" s="10">
        <v>621203.3600000002</v>
      </c>
      <c r="J13" s="10">
        <v>745268.6100000001</v>
      </c>
      <c r="K13" s="10">
        <v>954985.3</v>
      </c>
      <c r="L13" s="10">
        <f>SUM(B13:K13)</f>
        <v>9510542.3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-691037.59</v>
      </c>
      <c r="C14" s="8">
        <v>-33727.68</v>
      </c>
      <c r="D14" s="8">
        <v>-99101.36</v>
      </c>
      <c r="E14" s="8">
        <v>-85536.56</v>
      </c>
      <c r="F14" s="8">
        <v>-71969.64</v>
      </c>
      <c r="G14" s="8">
        <v>-46030.89</v>
      </c>
      <c r="H14" s="8">
        <v>-31362.74</v>
      </c>
      <c r="I14" s="8">
        <v>-33779.15</v>
      </c>
      <c r="J14" s="8">
        <v>-27695.05</v>
      </c>
      <c r="K14" s="8">
        <v>-60606.060000000005</v>
      </c>
      <c r="L14" s="8">
        <f>SUM(B14:K14)</f>
        <v>-1180846.72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107814.12000000011</v>
      </c>
      <c r="C15" s="7">
        <f aca="true" t="shared" si="1" ref="C15:K15">+C13+C14</f>
        <v>498106.4100000002</v>
      </c>
      <c r="D15" s="7">
        <f t="shared" si="1"/>
        <v>1580488.3299999998</v>
      </c>
      <c r="E15" s="7">
        <f t="shared" si="1"/>
        <v>1303402.1199999999</v>
      </c>
      <c r="F15" s="7">
        <f t="shared" si="1"/>
        <v>1383237.0499999998</v>
      </c>
      <c r="G15" s="7">
        <f t="shared" si="1"/>
        <v>817591.6799999999</v>
      </c>
      <c r="H15" s="7">
        <f t="shared" si="1"/>
        <v>439678.86</v>
      </c>
      <c r="I15" s="7">
        <f t="shared" si="1"/>
        <v>587424.2100000002</v>
      </c>
      <c r="J15" s="7">
        <f t="shared" si="1"/>
        <v>717573.56</v>
      </c>
      <c r="K15" s="7">
        <f t="shared" si="1"/>
        <v>894379.24</v>
      </c>
      <c r="L15" s="7">
        <f>+L13+L14</f>
        <v>8329695.580000001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1478983.1300000004</v>
      </c>
      <c r="C20" s="10">
        <v>1096153.9300000002</v>
      </c>
      <c r="D20" s="10">
        <v>966466.29</v>
      </c>
      <c r="E20" s="10">
        <v>295475.16000000003</v>
      </c>
      <c r="F20" s="10">
        <v>995292.24</v>
      </c>
      <c r="G20" s="10">
        <v>1423524.8399999999</v>
      </c>
      <c r="H20" s="10">
        <v>239729.99</v>
      </c>
      <c r="I20" s="10">
        <v>1126489.31</v>
      </c>
      <c r="J20" s="10">
        <v>958206.67</v>
      </c>
      <c r="K20" s="10">
        <v>1237871.3399999999</v>
      </c>
      <c r="L20" s="10">
        <v>1158186.5399999998</v>
      </c>
      <c r="M20" s="10">
        <v>657448.9900000001</v>
      </c>
      <c r="N20" s="10">
        <v>333872.19000000006</v>
      </c>
      <c r="O20" s="10">
        <f>SUM(B20:N20)</f>
        <v>11967700.62</v>
      </c>
    </row>
    <row r="21" spans="1:15" ht="27" customHeight="1">
      <c r="A21" s="2" t="s">
        <v>4</v>
      </c>
      <c r="B21" s="8">
        <v>-78335.49</v>
      </c>
      <c r="C21" s="8">
        <v>-77597.06</v>
      </c>
      <c r="D21" s="8">
        <v>-66533.45999999999</v>
      </c>
      <c r="E21" s="8">
        <v>-14594.16</v>
      </c>
      <c r="F21" s="8">
        <v>-54849.13</v>
      </c>
      <c r="G21" s="8">
        <v>-71356.14</v>
      </c>
      <c r="H21" s="8">
        <v>-10854.29</v>
      </c>
      <c r="I21" s="8">
        <v>-80680.92</v>
      </c>
      <c r="J21" s="8">
        <v>-59014.62</v>
      </c>
      <c r="K21" s="8">
        <v>-53113.369999999995</v>
      </c>
      <c r="L21" s="8">
        <v>-43962.58</v>
      </c>
      <c r="M21" s="8">
        <v>-29763.309999999998</v>
      </c>
      <c r="N21" s="8">
        <v>-24471.28</v>
      </c>
      <c r="O21" s="8">
        <f>SUM(B21:N21)</f>
        <v>-665125.8099999998</v>
      </c>
    </row>
    <row r="22" spans="1:15" ht="27" customHeight="1">
      <c r="A22" s="6" t="s">
        <v>5</v>
      </c>
      <c r="B22" s="7">
        <f>+B20+B21</f>
        <v>1400647.6400000004</v>
      </c>
      <c r="C22" s="7">
        <f>+C20+C21</f>
        <v>1018556.8700000001</v>
      </c>
      <c r="D22" s="7">
        <f aca="true" t="shared" si="2" ref="D22:O22">+D20+D21</f>
        <v>899932.8300000001</v>
      </c>
      <c r="E22" s="7">
        <f t="shared" si="2"/>
        <v>280881.00000000006</v>
      </c>
      <c r="F22" s="7">
        <f t="shared" si="2"/>
        <v>940443.11</v>
      </c>
      <c r="G22" s="7">
        <f t="shared" si="2"/>
        <v>1352168.7</v>
      </c>
      <c r="H22" s="7">
        <f t="shared" si="2"/>
        <v>228875.69999999998</v>
      </c>
      <c r="I22" s="7">
        <f t="shared" si="2"/>
        <v>1045808.39</v>
      </c>
      <c r="J22" s="7">
        <f t="shared" si="2"/>
        <v>899192.05</v>
      </c>
      <c r="K22" s="7">
        <f t="shared" si="2"/>
        <v>1184757.9699999997</v>
      </c>
      <c r="L22" s="7">
        <f t="shared" si="2"/>
        <v>1114223.9599999997</v>
      </c>
      <c r="M22" s="7">
        <f t="shared" si="2"/>
        <v>627685.6800000002</v>
      </c>
      <c r="N22" s="7">
        <f t="shared" si="2"/>
        <v>309400.91000000003</v>
      </c>
      <c r="O22" s="7">
        <f t="shared" si="2"/>
        <v>11302574.809999999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2023-01-17T19:53:28Z</dcterms:modified>
  <cp:category/>
  <cp:version/>
  <cp:contentType/>
  <cp:contentStatus/>
</cp:coreProperties>
</file>