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<sst xmlns="http://schemas.openxmlformats.org/spreadsheetml/2006/main" count="81" uniqueCount="63">
  <si>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</si>
  <si>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</si>
  <si>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</si>
  <si>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</si>
  <si>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</si>
  <si>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</si>
  <si>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</si>
  <si>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</si>
  <si>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</si>
  <si>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</si>
  <si>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</si>
  <si>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</si>
  <si>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</si>
  <si>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</si>
  <si>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</si>
  <si>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</si>
  <si>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</si>
  <si>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</si>
  <si>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</si>
  <si>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</si>
  <si>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</si>
  <si>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</si>
  <si>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</si>
  <si>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</si>
  <si>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</si>
  <si>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</si>
  <si>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</si>
  <si>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</si>
  <si>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</si>
  <si>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</si>
  <si>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</si>
  <si>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</si>
  <si>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</si>
  <si>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</si>
  <si>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</si>
  <si>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</si>
  <si>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</si>
  <si>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</si>
  <si>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</si>
  <si>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</si>
  <si>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</si>
  <si>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</si>
  <si>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</si>
  <si>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</si>
  <si>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</si>
  <si>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</si>
  <si>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</si>
  <si>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</si>
  <si>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</si>
  <si>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</si>
  <si>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</si>
  <si>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</si>
  <si>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</si>
  <si>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</si>
  <si>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</si>
  <si>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</si>
  <si>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</si>
  <si>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</si>
  <si>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</si>
  <si>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</si>
  <si>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</si>
  <si>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</si>
  <si>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22/12/22 - VENCIMENTO 29/12/22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</si>
</sst>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1675271.44</v>
      </c>
      <c r="C6" s="10">
        <v>1571153.56</v>
      </c>
      <c r="D6" s="10">
        <v>1958173.37</v>
      </c>
      <c r="E6" s="10">
        <v>1211343.6900000002</v>
      </c>
      <c r="F6" s="10">
        <v>1207458.63</v>
      </c>
      <c r="G6" s="10">
        <v>1319238.3899999997</v>
      </c>
      <c r="H6" s="10">
        <v>1187024.82</v>
      </c>
      <c r="I6" s="10">
        <v>1679057.23</v>
      </c>
      <c r="J6" s="10">
        <v>587116.76</v>
      </c>
      <c r="K6" s="10">
        <f>SUM(B6:J6)</f>
        <v>12395837.89</v>
      </c>
      <c r="Q6"/>
      <c r="R6"/>
    </row>
    <row r="7" spans="1:18" ht="27" customHeight="1">
      <c r="A7" s="2" t="s">
        <v>4</v>
      </c>
      <c r="B7" s="19">
        <v>125776.59999999998</v>
      </c>
      <c r="C7" s="19">
        <v>50174.09000000001</v>
      </c>
      <c r="D7" s="19">
        <v>-1434496.83</v>
      </c>
      <c r="E7" s="19">
        <v>258588.43999999997</v>
      </c>
      <c r="F7" s="19">
        <v>134388.19</v>
      </c>
      <c r="G7" s="19">
        <v>60080.17999999999</v>
      </c>
      <c r="H7" s="19">
        <v>-892123.3800000001</v>
      </c>
      <c r="I7" s="19">
        <v>71064.86</v>
      </c>
      <c r="J7" s="19">
        <v>47449.63999999999</v>
      </c>
      <c r="K7" s="8">
        <f>SUM(B7:J7)</f>
        <v>-1579098.2100000004</v>
      </c>
      <c r="Q7"/>
      <c r="R7"/>
    </row>
    <row r="8" spans="1:11" ht="27" customHeight="1">
      <c r="A8" s="6" t="s">
        <v>5</v>
      </c>
      <c r="B8" s="7">
        <f>B6+B7</f>
        <v>1801048.04</v>
      </c>
      <c r="C8" s="7">
        <f aca="true" t="shared" si="0" ref="C8:J8">C6+C7</f>
        <v>1621327.6500000001</v>
      </c>
      <c r="D8" s="7">
        <f t="shared" si="0"/>
        <v>523676.54000000004</v>
      </c>
      <c r="E8" s="7">
        <f t="shared" si="0"/>
        <v>1469932.1300000001</v>
      </c>
      <c r="F8" s="7">
        <f t="shared" si="0"/>
        <v>1341846.8199999998</v>
      </c>
      <c r="G8" s="7">
        <f t="shared" si="0"/>
        <v>1379318.5699999996</v>
      </c>
      <c r="H8" s="7">
        <f t="shared" si="0"/>
        <v>294901.43999999994</v>
      </c>
      <c r="I8" s="7">
        <f t="shared" si="0"/>
        <v>1750122.09</v>
      </c>
      <c r="J8" s="7">
        <f t="shared" si="0"/>
        <v>634566.4</v>
      </c>
      <c r="K8" s="7">
        <f>+K7+K6</f>
        <v>10816739.68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773927.7100000001</v>
      </c>
      <c r="C13" s="10">
        <v>511749.18</v>
      </c>
      <c r="D13" s="10">
        <v>1618365.01</v>
      </c>
      <c r="E13" s="10">
        <v>1350151.7400000002</v>
      </c>
      <c r="F13" s="10">
        <v>1419428.35</v>
      </c>
      <c r="G13" s="10">
        <v>842279.45</v>
      </c>
      <c r="H13" s="10">
        <v>461222.01999999996</v>
      </c>
      <c r="I13" s="10">
        <v>602725.0300000001</v>
      </c>
      <c r="J13" s="10">
        <v>724169.46</v>
      </c>
      <c r="K13" s="10">
        <v>925703.8600000001</v>
      </c>
      <c r="L13" s="10">
        <f>SUM(B13:K13)</f>
        <v>9229721.81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-44193.07000000001</v>
      </c>
      <c r="C14" s="8">
        <v>130278.58000000002</v>
      </c>
      <c r="D14" s="8">
        <v>449792.54000000004</v>
      </c>
      <c r="E14" s="8">
        <v>-778056.1899999998</v>
      </c>
      <c r="F14" s="8">
        <v>143271.30000000002</v>
      </c>
      <c r="G14" s="8">
        <v>209481.53999999998</v>
      </c>
      <c r="H14" s="8">
        <v>95774.25</v>
      </c>
      <c r="I14" s="8">
        <v>12495.719999999994</v>
      </c>
      <c r="J14" s="8">
        <v>171120.28</v>
      </c>
      <c r="K14" s="8">
        <v>263545.84</v>
      </c>
      <c r="L14" s="8">
        <f>SUM(B14:K14)</f>
        <v>653510.7900000003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729734.6400000001</v>
      </c>
      <c r="C15" s="7">
        <f aca="true" t="shared" si="1" ref="C15:K15">+C13+C14</f>
        <v>642027.76</v>
      </c>
      <c r="D15" s="7">
        <f t="shared" si="1"/>
        <v>2068157.55</v>
      </c>
      <c r="E15" s="7">
        <f t="shared" si="1"/>
        <v>572095.5500000004</v>
      </c>
      <c r="F15" s="7">
        <f t="shared" si="1"/>
        <v>1562699.6500000001</v>
      </c>
      <c r="G15" s="7">
        <f t="shared" si="1"/>
        <v>1051760.99</v>
      </c>
      <c r="H15" s="7">
        <f t="shared" si="1"/>
        <v>556996.27</v>
      </c>
      <c r="I15" s="7">
        <f t="shared" si="1"/>
        <v>615220.7500000001</v>
      </c>
      <c r="J15" s="7">
        <f t="shared" si="1"/>
        <v>895289.74</v>
      </c>
      <c r="K15" s="7">
        <f t="shared" si="1"/>
        <v>1189249.7000000002</v>
      </c>
      <c r="L15" s="7">
        <f>+L13+L14</f>
        <v>9883232.600000001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1440414.26</v>
      </c>
      <c r="C20" s="10">
        <v>1063366.17</v>
      </c>
      <c r="D20" s="10">
        <v>934963.6700000002</v>
      </c>
      <c r="E20" s="10">
        <v>287516.79000000004</v>
      </c>
      <c r="F20" s="10">
        <v>962798.5499999999</v>
      </c>
      <c r="G20" s="10">
        <v>1379925.33</v>
      </c>
      <c r="H20" s="10">
        <v>238039.17</v>
      </c>
      <c r="I20" s="10">
        <v>1082371.27</v>
      </c>
      <c r="J20" s="10">
        <v>927352.72</v>
      </c>
      <c r="K20" s="10">
        <v>1213552.3800000001</v>
      </c>
      <c r="L20" s="10">
        <v>1126452.9999999998</v>
      </c>
      <c r="M20" s="10">
        <v>637496.04</v>
      </c>
      <c r="N20" s="10">
        <v>328388.26000000007</v>
      </c>
      <c r="O20" s="10">
        <f>SUM(B20:N20)</f>
        <v>11622637.609999998</v>
      </c>
    </row>
    <row r="21" spans="1:15" ht="27" customHeight="1">
      <c r="A21" s="2" t="s">
        <v>4</v>
      </c>
      <c r="B21" s="8">
        <v>109457.32999999999</v>
      </c>
      <c r="C21" s="8">
        <v>34975.630000000005</v>
      </c>
      <c r="D21" s="8">
        <v>-5757.120000000003</v>
      </c>
      <c r="E21" s="8">
        <v>10676.86</v>
      </c>
      <c r="F21" s="8">
        <v>35816.280000000006</v>
      </c>
      <c r="G21" s="8">
        <v>114133.59000000001</v>
      </c>
      <c r="H21" s="8">
        <v>-9853.34</v>
      </c>
      <c r="I21" s="8">
        <v>-2079.779999999999</v>
      </c>
      <c r="J21" s="8">
        <v>-30787.780000000002</v>
      </c>
      <c r="K21" s="8">
        <v>84944.87</v>
      </c>
      <c r="L21" s="8">
        <v>129071.64</v>
      </c>
      <c r="M21" s="8">
        <v>17676.860000000004</v>
      </c>
      <c r="N21" s="8">
        <v>169603.37</v>
      </c>
      <c r="O21" s="8">
        <f>SUM(B21:N21)</f>
        <v>657878.4099999999</v>
      </c>
    </row>
    <row r="22" spans="1:15" ht="27" customHeight="1">
      <c r="A22" s="6" t="s">
        <v>5</v>
      </c>
      <c r="B22" s="7">
        <f>+B20+B21</f>
        <v>1549871.59</v>
      </c>
      <c r="C22" s="7">
        <f>+C20+C21</f>
        <v>1098341.7999999998</v>
      </c>
      <c r="D22" s="7">
        <f aca="true" t="shared" si="2" ref="D22:O22">+D20+D21</f>
        <v>929206.5500000002</v>
      </c>
      <c r="E22" s="7">
        <f t="shared" si="2"/>
        <v>298193.65</v>
      </c>
      <c r="F22" s="7">
        <f t="shared" si="2"/>
        <v>998614.83</v>
      </c>
      <c r="G22" s="7">
        <f t="shared" si="2"/>
        <v>1494058.9200000002</v>
      </c>
      <c r="H22" s="7">
        <f t="shared" si="2"/>
        <v>228185.83000000002</v>
      </c>
      <c r="I22" s="7">
        <f t="shared" si="2"/>
        <v>1080291.49</v>
      </c>
      <c r="J22" s="7">
        <f t="shared" si="2"/>
        <v>896564.94</v>
      </c>
      <c r="K22" s="7">
        <f t="shared" si="2"/>
        <v>1298497.25</v>
      </c>
      <c r="L22" s="7">
        <f t="shared" si="2"/>
        <v>1255524.6399999997</v>
      </c>
      <c r="M22" s="7">
        <f t="shared" si="2"/>
        <v>655172.9</v>
      </c>
      <c r="N22" s="7">
        <f t="shared" si="2"/>
        <v>497991.63000000006</v>
      </c>
      <c r="O22" s="7">
        <f t="shared" si="2"/>
        <v>12280516.019999998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2023-01-17T19:52:22Z</dcterms:modified>
  <cp:category/>
  <cp:version/>
  <cp:contentType/>
  <cp:contentStatus/>
</cp:coreProperties>
</file>