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<sst xmlns="http://schemas.openxmlformats.org/spreadsheetml/2006/main" count="81" uniqueCount="63">
  <si>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</si>
  <si>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</si>
  <si>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</si>
  <si>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</si>
  <si>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</si>
  <si>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</si>
  <si>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</si>
  <si>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</si>
  <si>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</si>
  <si>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</si>
  <si>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</si>
  <si>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</si>
  <si>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</si>
  <si>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</si>
  <si>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</si>
  <si>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</si>
  <si>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</si>
  <si>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</si>
  <si>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</si>
  <si>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</si>
  <si>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</si>
  <si>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</si>
  <si>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</si>
  <si>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</si>
  <si>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</si>
  <si>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</si>
  <si>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</si>
  <si>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</si>
  <si>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</si>
  <si>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</si>
  <si>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</si>
  <si>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</si>
  <si>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</si>
  <si>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</si>
  <si>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</si>
  <si>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</si>
  <si>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</si>
  <si>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</si>
  <si>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</si>
  <si>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</si>
  <si>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</si>
  <si>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</si>
  <si>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</si>
  <si>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</si>
  <si>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</si>
  <si>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</si>
  <si>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</si>
  <si>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</si>
  <si>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</si>
  <si>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</si>
  <si>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</si>
  <si>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</si>
  <si>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</si>
  <si>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</si>
  <si>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</si>
  <si>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</si>
  <si>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</si>
  <si>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</si>
  <si>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</si>
  <si>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</si>
  <si>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</si>
  <si>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</si>
  <si>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21/12/22 - VENCIMENTO 28/12/22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</si>
</sst>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1684169.94</v>
      </c>
      <c r="C6" s="10">
        <v>1591802.3900000001</v>
      </c>
      <c r="D6" s="10">
        <v>1968881.28</v>
      </c>
      <c r="E6" s="10">
        <v>1220616.4200000002</v>
      </c>
      <c r="F6" s="10">
        <v>1212740.5199999998</v>
      </c>
      <c r="G6" s="10">
        <v>1320373.91</v>
      </c>
      <c r="H6" s="10">
        <v>1195589.92</v>
      </c>
      <c r="I6" s="10">
        <v>1701752.8100000003</v>
      </c>
      <c r="J6" s="10">
        <v>587432.9400000001</v>
      </c>
      <c r="K6" s="10">
        <f>SUM(B6:J6)</f>
        <v>12483360.129999999</v>
      </c>
      <c r="Q6"/>
      <c r="R6"/>
    </row>
    <row r="7" spans="1:18" ht="27" customHeight="1">
      <c r="A7" s="2" t="s">
        <v>4</v>
      </c>
      <c r="B7" s="19">
        <v>-157804.36</v>
      </c>
      <c r="C7" s="19">
        <v>-100681.11</v>
      </c>
      <c r="D7" s="19">
        <v>-143187.27999999997</v>
      </c>
      <c r="E7" s="19">
        <v>-118049.32999999999</v>
      </c>
      <c r="F7" s="19">
        <v>-66871.3</v>
      </c>
      <c r="G7" s="19">
        <v>-128232.87</v>
      </c>
      <c r="H7" s="19">
        <v>-50422.22</v>
      </c>
      <c r="I7" s="19">
        <v>-116598.81</v>
      </c>
      <c r="J7" s="19">
        <v>-32421.4</v>
      </c>
      <c r="K7" s="8">
        <f>SUM(B7:J7)</f>
        <v>-914268.68</v>
      </c>
      <c r="Q7"/>
      <c r="R7"/>
    </row>
    <row r="8" spans="1:11" ht="27" customHeight="1">
      <c r="A8" s="6" t="s">
        <v>5</v>
      </c>
      <c r="B8" s="7">
        <f>B6+B7</f>
        <v>1526365.58</v>
      </c>
      <c r="C8" s="7">
        <f aca="true" t="shared" si="0" ref="C8:J8">C6+C7</f>
        <v>1491121.28</v>
      </c>
      <c r="D8" s="7">
        <f t="shared" si="0"/>
        <v>1825694</v>
      </c>
      <c r="E8" s="7">
        <f t="shared" si="0"/>
        <v>1102567.09</v>
      </c>
      <c r="F8" s="7">
        <f t="shared" si="0"/>
        <v>1145869.2199999997</v>
      </c>
      <c r="G8" s="7">
        <f t="shared" si="0"/>
        <v>1192141.04</v>
      </c>
      <c r="H8" s="7">
        <f t="shared" si="0"/>
        <v>1145167.7</v>
      </c>
      <c r="I8" s="7">
        <f t="shared" si="0"/>
        <v>1585154.0000000002</v>
      </c>
      <c r="J8" s="7">
        <f t="shared" si="0"/>
        <v>555011.54</v>
      </c>
      <c r="K8" s="7">
        <f>+K7+K6</f>
        <v>11569091.45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776555.3</v>
      </c>
      <c r="C13" s="10">
        <v>517518.81</v>
      </c>
      <c r="D13" s="10">
        <v>1642650.9500000002</v>
      </c>
      <c r="E13" s="10">
        <v>1360823.35</v>
      </c>
      <c r="F13" s="10">
        <v>1430287.0899999996</v>
      </c>
      <c r="G13" s="10">
        <v>849988.2300000001</v>
      </c>
      <c r="H13" s="10">
        <v>464070.38999999996</v>
      </c>
      <c r="I13" s="10">
        <v>603874.81</v>
      </c>
      <c r="J13" s="10">
        <v>747047.33</v>
      </c>
      <c r="K13" s="10">
        <v>932973.92</v>
      </c>
      <c r="L13" s="10">
        <f>SUM(B13:K13)</f>
        <v>9325790.18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-134367.80000000002</v>
      </c>
      <c r="C14" s="8">
        <v>-32839.91</v>
      </c>
      <c r="D14" s="8">
        <v>-101059.36</v>
      </c>
      <c r="E14" s="8">
        <v>-84367.44999999991</v>
      </c>
      <c r="F14" s="8">
        <v>-71233.02</v>
      </c>
      <c r="G14" s="8">
        <v>-48823.06</v>
      </c>
      <c r="H14" s="8">
        <v>-29116.86</v>
      </c>
      <c r="I14" s="8">
        <v>-36358.649999999994</v>
      </c>
      <c r="J14" s="8">
        <v>-33255.57</v>
      </c>
      <c r="K14" s="8">
        <v>-61241.22</v>
      </c>
      <c r="L14" s="8">
        <f>SUM(B14:K14)</f>
        <v>-632662.8999999998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642187.5</v>
      </c>
      <c r="C15" s="7">
        <f aca="true" t="shared" si="1" ref="C15:K15">+C13+C14</f>
        <v>484678.9</v>
      </c>
      <c r="D15" s="7">
        <f t="shared" si="1"/>
        <v>1541591.59</v>
      </c>
      <c r="E15" s="7">
        <f t="shared" si="1"/>
        <v>1276455.9000000001</v>
      </c>
      <c r="F15" s="7">
        <f t="shared" si="1"/>
        <v>1359054.0699999996</v>
      </c>
      <c r="G15" s="7">
        <f t="shared" si="1"/>
        <v>801165.1700000002</v>
      </c>
      <c r="H15" s="7">
        <f t="shared" si="1"/>
        <v>434953.52999999997</v>
      </c>
      <c r="I15" s="7">
        <f t="shared" si="1"/>
        <v>567516.16</v>
      </c>
      <c r="J15" s="7">
        <f t="shared" si="1"/>
        <v>713791.76</v>
      </c>
      <c r="K15" s="7">
        <f t="shared" si="1"/>
        <v>871732.7000000001</v>
      </c>
      <c r="L15" s="7">
        <f>+L13+L14</f>
        <v>8693127.28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1441769.1800000002</v>
      </c>
      <c r="C20" s="10">
        <v>1064525.6</v>
      </c>
      <c r="D20" s="10">
        <v>938207.53</v>
      </c>
      <c r="E20" s="10">
        <v>288577.24999999994</v>
      </c>
      <c r="F20" s="10">
        <v>971614.48</v>
      </c>
      <c r="G20" s="10">
        <v>1391271.3699999999</v>
      </c>
      <c r="H20" s="10">
        <v>240828.72</v>
      </c>
      <c r="I20" s="10">
        <v>1097596.02</v>
      </c>
      <c r="J20" s="10">
        <v>931287.9700000001</v>
      </c>
      <c r="K20" s="10">
        <v>1212980.31</v>
      </c>
      <c r="L20" s="10">
        <v>1124523.0099999998</v>
      </c>
      <c r="M20" s="10">
        <v>638405</v>
      </c>
      <c r="N20" s="10">
        <v>328905.09</v>
      </c>
      <c r="O20" s="10">
        <f>SUM(B20:N20)</f>
        <v>11670491.53</v>
      </c>
    </row>
    <row r="21" spans="1:15" ht="27" customHeight="1">
      <c r="A21" s="2" t="s">
        <v>4</v>
      </c>
      <c r="B21" s="8">
        <v>-71875</v>
      </c>
      <c r="C21" s="8">
        <v>-72530.08</v>
      </c>
      <c r="D21" s="8">
        <v>-61332.130000000005</v>
      </c>
      <c r="E21" s="8">
        <v>-14312.560000000001</v>
      </c>
      <c r="F21" s="8">
        <v>-46747.08</v>
      </c>
      <c r="G21" s="8">
        <v>-63845.340000000004</v>
      </c>
      <c r="H21" s="8">
        <v>-11679.66</v>
      </c>
      <c r="I21" s="8">
        <v>-85466.83</v>
      </c>
      <c r="J21" s="8">
        <v>-55905.64</v>
      </c>
      <c r="K21" s="8">
        <v>-49849.86</v>
      </c>
      <c r="L21" s="8">
        <v>-42063.61</v>
      </c>
      <c r="M21" s="8">
        <v>-29206.34</v>
      </c>
      <c r="N21" s="8">
        <v>-23591.3</v>
      </c>
      <c r="O21" s="8">
        <f>SUM(B21:N21)</f>
        <v>-628405.43</v>
      </c>
    </row>
    <row r="22" spans="1:15" ht="27" customHeight="1">
      <c r="A22" s="6" t="s">
        <v>5</v>
      </c>
      <c r="B22" s="7">
        <f>+B20+B21</f>
        <v>1369894.1800000002</v>
      </c>
      <c r="C22" s="7">
        <f>+C20+C21</f>
        <v>991995.5200000001</v>
      </c>
      <c r="D22" s="7">
        <f aca="true" t="shared" si="2" ref="D22:O22">+D20+D21</f>
        <v>876875.4</v>
      </c>
      <c r="E22" s="7">
        <f t="shared" si="2"/>
        <v>274264.68999999994</v>
      </c>
      <c r="F22" s="7">
        <f t="shared" si="2"/>
        <v>924867.4</v>
      </c>
      <c r="G22" s="7">
        <f t="shared" si="2"/>
        <v>1327426.0299999998</v>
      </c>
      <c r="H22" s="7">
        <f t="shared" si="2"/>
        <v>229149.06</v>
      </c>
      <c r="I22" s="7">
        <f t="shared" si="2"/>
        <v>1012129.1900000001</v>
      </c>
      <c r="J22" s="7">
        <f t="shared" si="2"/>
        <v>875382.3300000001</v>
      </c>
      <c r="K22" s="7">
        <f t="shared" si="2"/>
        <v>1163130.45</v>
      </c>
      <c r="L22" s="7">
        <f t="shared" si="2"/>
        <v>1082459.3999999997</v>
      </c>
      <c r="M22" s="7">
        <f t="shared" si="2"/>
        <v>609198.66</v>
      </c>
      <c r="N22" s="7">
        <f t="shared" si="2"/>
        <v>305313.79000000004</v>
      </c>
      <c r="O22" s="7">
        <f t="shared" si="2"/>
        <v>11042086.1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2023-01-17T19:51:15Z</dcterms:modified>
  <cp:category/>
  <cp:version/>
  <cp:contentType/>
  <cp:contentStatus/>
</cp:coreProperties>
</file>