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<sst xmlns="http://schemas.openxmlformats.org/spreadsheetml/2006/main" count="81" uniqueCount="63">
  <si>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</si>
  <si>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</si>
  <si>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</si>
  <si>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</si>
  <si>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</si>
  <si>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</si>
  <si>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</si>
  <si>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</si>
  <si>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</si>
  <si>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</si>
  <si>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</si>
  <si>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</si>
  <si>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</si>
  <si>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</si>
  <si>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</si>
  <si>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</si>
  <si>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</si>
  <si>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</si>
  <si>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</si>
  <si>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</si>
  <si>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</si>
  <si>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</si>
  <si>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</si>
  <si>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</si>
  <si>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</si>
  <si>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</si>
  <si>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</si>
  <si>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</si>
  <si>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</si>
  <si>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</si>
  <si>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</si>
  <si>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</si>
  <si>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</si>
  <si>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</si>
  <si>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</si>
  <si>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</si>
  <si>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</si>
  <si>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</si>
  <si>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</si>
  <si>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</si>
  <si>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</si>
  <si>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</si>
  <si>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</si>
  <si>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</si>
  <si>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</si>
  <si>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</si>
  <si>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</si>
  <si>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</si>
  <si>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</si>
  <si>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</si>
  <si>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</si>
  <si>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</si>
  <si>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</si>
  <si>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</si>
  <si>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</si>
  <si>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</si>
  <si>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</si>
  <si>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</si>
  <si>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</si>
  <si>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</si>
  <si>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</si>
  <si>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</si>
  <si>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20/12/22 - VENCIMENTO 27/12/22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</si>
</sst>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1689368.5099999998</v>
      </c>
      <c r="C6" s="10">
        <v>1597433.92</v>
      </c>
      <c r="D6" s="10">
        <v>1954165.35</v>
      </c>
      <c r="E6" s="10">
        <v>1220012.62</v>
      </c>
      <c r="F6" s="10">
        <v>1213618.54</v>
      </c>
      <c r="G6" s="10">
        <v>1322399.4000000001</v>
      </c>
      <c r="H6" s="10">
        <v>1206632.8199999998</v>
      </c>
      <c r="I6" s="10">
        <v>1704420.38</v>
      </c>
      <c r="J6" s="10">
        <v>588183.39</v>
      </c>
      <c r="K6" s="10">
        <f>SUM(B6:J6)</f>
        <v>12496234.93</v>
      </c>
      <c r="Q6"/>
      <c r="R6"/>
    </row>
    <row r="7" spans="1:18" ht="27" customHeight="1">
      <c r="A7" s="2" t="s">
        <v>4</v>
      </c>
      <c r="B7" s="19">
        <v>-201659.75</v>
      </c>
      <c r="C7" s="19">
        <v>-103301.48999999999</v>
      </c>
      <c r="D7" s="19">
        <v>-1681315.68</v>
      </c>
      <c r="E7" s="19">
        <v>-149432.40000000002</v>
      </c>
      <c r="F7" s="19">
        <v>-65430.469999999994</v>
      </c>
      <c r="G7" s="19">
        <v>-174640.63</v>
      </c>
      <c r="H7" s="19">
        <v>-1014017.74</v>
      </c>
      <c r="I7" s="19">
        <v>-125726.97000000002</v>
      </c>
      <c r="J7" s="19">
        <v>-36200.19</v>
      </c>
      <c r="K7" s="8">
        <f>SUM(B7:J7)</f>
        <v>-3551725.3200000003</v>
      </c>
      <c r="Q7"/>
      <c r="R7"/>
    </row>
    <row r="8" spans="1:11" ht="27" customHeight="1">
      <c r="A8" s="6" t="s">
        <v>5</v>
      </c>
      <c r="B8" s="7">
        <f>B6+B7</f>
        <v>1487708.7599999998</v>
      </c>
      <c r="C8" s="7">
        <f aca="true" t="shared" si="0" ref="C8:J8">C6+C7</f>
        <v>1494132.43</v>
      </c>
      <c r="D8" s="7">
        <f t="shared" si="0"/>
        <v>272849.67000000016</v>
      </c>
      <c r="E8" s="7">
        <f t="shared" si="0"/>
        <v>1070580.2200000002</v>
      </c>
      <c r="F8" s="7">
        <f t="shared" si="0"/>
        <v>1148188.07</v>
      </c>
      <c r="G8" s="7">
        <f t="shared" si="0"/>
        <v>1147758.77</v>
      </c>
      <c r="H8" s="7">
        <f t="shared" si="0"/>
        <v>192615.07999999984</v>
      </c>
      <c r="I8" s="7">
        <f t="shared" si="0"/>
        <v>1578693.41</v>
      </c>
      <c r="J8" s="7">
        <f t="shared" si="0"/>
        <v>551983.2</v>
      </c>
      <c r="K8" s="7">
        <f>+K7+K6</f>
        <v>8944509.61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778607.4300000002</v>
      </c>
      <c r="C13" s="10">
        <v>514559.71</v>
      </c>
      <c r="D13" s="10">
        <v>1643774.4200000002</v>
      </c>
      <c r="E13" s="10">
        <v>1363119.9400000002</v>
      </c>
      <c r="F13" s="10">
        <v>1428289.3099999998</v>
      </c>
      <c r="G13" s="10">
        <v>854580.9600000001</v>
      </c>
      <c r="H13" s="10">
        <v>464419.34</v>
      </c>
      <c r="I13" s="10">
        <v>605329.3900000001</v>
      </c>
      <c r="J13" s="10">
        <v>748585.47</v>
      </c>
      <c r="K13" s="10">
        <v>930369.02</v>
      </c>
      <c r="L13" s="10">
        <f>SUM(B13:K13)</f>
        <v>9331634.99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-133690.2</v>
      </c>
      <c r="C14" s="8">
        <v>-31617.2</v>
      </c>
      <c r="D14" s="8">
        <v>-115061.53000000001</v>
      </c>
      <c r="E14" s="8">
        <v>-1158172.7</v>
      </c>
      <c r="F14" s="8">
        <v>-62973.340000000004</v>
      </c>
      <c r="G14" s="8">
        <v>-48426.170000000006</v>
      </c>
      <c r="H14" s="8">
        <v>-28874.86</v>
      </c>
      <c r="I14" s="8">
        <v>-40924.64</v>
      </c>
      <c r="J14" s="8">
        <v>-32605.56</v>
      </c>
      <c r="K14" s="8">
        <v>-58898.17</v>
      </c>
      <c r="L14" s="8">
        <f>SUM(B14:K14)</f>
        <v>-1711244.3699999999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644917.2300000002</v>
      </c>
      <c r="C15" s="7">
        <f aca="true" t="shared" si="1" ref="C15:K15">+C13+C14</f>
        <v>482942.51</v>
      </c>
      <c r="D15" s="7">
        <f t="shared" si="1"/>
        <v>1528712.8900000001</v>
      </c>
      <c r="E15" s="7">
        <f t="shared" si="1"/>
        <v>204947.24000000022</v>
      </c>
      <c r="F15" s="7">
        <f t="shared" si="1"/>
        <v>1365315.9699999997</v>
      </c>
      <c r="G15" s="7">
        <f t="shared" si="1"/>
        <v>806154.79</v>
      </c>
      <c r="H15" s="7">
        <f t="shared" si="1"/>
        <v>435544.48000000004</v>
      </c>
      <c r="I15" s="7">
        <f t="shared" si="1"/>
        <v>564404.7500000001</v>
      </c>
      <c r="J15" s="7">
        <f t="shared" si="1"/>
        <v>715979.9099999999</v>
      </c>
      <c r="K15" s="7">
        <f t="shared" si="1"/>
        <v>871470.85</v>
      </c>
      <c r="L15" s="7">
        <f>+L13+L14</f>
        <v>7620390.62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1427964.19</v>
      </c>
      <c r="C20" s="10">
        <v>1058413.1500000001</v>
      </c>
      <c r="D20" s="10">
        <v>938897.0700000001</v>
      </c>
      <c r="E20" s="10">
        <v>284964.26999999996</v>
      </c>
      <c r="F20" s="10">
        <v>968063.46</v>
      </c>
      <c r="G20" s="10">
        <v>1391826.71</v>
      </c>
      <c r="H20" s="10">
        <v>241223.97999999998</v>
      </c>
      <c r="I20" s="10">
        <v>1093243.3699999999</v>
      </c>
      <c r="J20" s="10">
        <v>931386.5999999999</v>
      </c>
      <c r="K20" s="10">
        <v>1213442</v>
      </c>
      <c r="L20" s="10">
        <v>1121018.3299999996</v>
      </c>
      <c r="M20" s="10">
        <v>642878.77</v>
      </c>
      <c r="N20" s="10">
        <v>329156.93</v>
      </c>
      <c r="O20" s="10">
        <f>SUM(B20:N20)</f>
        <v>11642478.83</v>
      </c>
    </row>
    <row r="21" spans="1:15" ht="27" customHeight="1">
      <c r="A21" s="2" t="s">
        <v>4</v>
      </c>
      <c r="B21" s="8">
        <v>-56995.62</v>
      </c>
      <c r="C21" s="8">
        <v>237531.82000000004</v>
      </c>
      <c r="D21" s="8">
        <v>-62684.78</v>
      </c>
      <c r="E21" s="8">
        <v>1973.33</v>
      </c>
      <c r="F21" s="8">
        <v>-24700.21</v>
      </c>
      <c r="G21" s="8">
        <v>-60025.340000000004</v>
      </c>
      <c r="H21" s="8">
        <v>-205.73999999999796</v>
      </c>
      <c r="I21" s="8">
        <v>78238.67</v>
      </c>
      <c r="J21" s="8">
        <v>-54808.47</v>
      </c>
      <c r="K21" s="8">
        <v>-24565.579999999998</v>
      </c>
      <c r="L21" s="8">
        <v>-32554.7</v>
      </c>
      <c r="M21" s="8">
        <v>-27800.45</v>
      </c>
      <c r="N21" s="8">
        <v>-21904.14</v>
      </c>
      <c r="O21" s="8">
        <f>SUM(B21:N21)</f>
        <v>-48501.20999999997</v>
      </c>
    </row>
    <row r="22" spans="1:15" ht="27" customHeight="1">
      <c r="A22" s="6" t="s">
        <v>5</v>
      </c>
      <c r="B22" s="7">
        <f>+B20+B21</f>
        <v>1370968.5699999998</v>
      </c>
      <c r="C22" s="7">
        <f>+C20+C21</f>
        <v>1295944.9700000002</v>
      </c>
      <c r="D22" s="7">
        <f aca="true" t="shared" si="2" ref="D22:O22">+D20+D21</f>
        <v>876212.29</v>
      </c>
      <c r="E22" s="7">
        <f t="shared" si="2"/>
        <v>286937.6</v>
      </c>
      <c r="F22" s="7">
        <f t="shared" si="2"/>
        <v>943363.25</v>
      </c>
      <c r="G22" s="7">
        <f t="shared" si="2"/>
        <v>1331801.3699999999</v>
      </c>
      <c r="H22" s="7">
        <f t="shared" si="2"/>
        <v>241018.24</v>
      </c>
      <c r="I22" s="7">
        <f t="shared" si="2"/>
        <v>1171482.0399999998</v>
      </c>
      <c r="J22" s="7">
        <f t="shared" si="2"/>
        <v>876578.1299999999</v>
      </c>
      <c r="K22" s="7">
        <f t="shared" si="2"/>
        <v>1188876.42</v>
      </c>
      <c r="L22" s="7">
        <f t="shared" si="2"/>
        <v>1088463.6299999997</v>
      </c>
      <c r="M22" s="7">
        <f t="shared" si="2"/>
        <v>615078.3200000001</v>
      </c>
      <c r="N22" s="7">
        <f t="shared" si="2"/>
        <v>307252.79</v>
      </c>
      <c r="O22" s="7">
        <f t="shared" si="2"/>
        <v>11593977.62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2023-01-17T19:49:56Z</dcterms:modified>
  <cp:category/>
  <cp:version/>
  <cp:contentType/>
  <cp:contentStatus/>
</cp:coreProperties>
</file>