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<sst xmlns="http://schemas.openxmlformats.org/spreadsheetml/2006/main" count="81" uniqueCount="63">
  <si>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</si>
  <si>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</si>
  <si>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</si>
  <si>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</si>
  <si>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</si>
  <si>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</si>
  <si>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</si>
  <si>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</si>
  <si>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</si>
  <si>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</si>
  <si>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</si>
  <si>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</si>
  <si>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</si>
  <si>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</si>
  <si>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</si>
  <si>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</si>
  <si>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</si>
  <si>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</si>
  <si>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</si>
  <si>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</si>
  <si>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</si>
  <si>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</si>
  <si>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</si>
  <si>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</si>
  <si>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</si>
  <si>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</si>
  <si>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</si>
  <si>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</si>
  <si>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</si>
  <si>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</si>
  <si>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</si>
  <si>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</si>
  <si>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</si>
  <si>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</si>
  <si>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</si>
  <si>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</si>
  <si>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</si>
  <si>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</si>
  <si>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</si>
  <si>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</si>
  <si>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</si>
  <si>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</si>
  <si>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</si>
  <si>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</si>
  <si>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</si>
  <si>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</si>
  <si>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</si>
  <si>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</si>
  <si>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</si>
  <si>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</si>
  <si>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</si>
  <si>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</si>
  <si>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</si>
  <si>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</si>
  <si>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</si>
  <si>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</si>
  <si>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</si>
  <si>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</si>
  <si>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</si>
  <si>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</si>
  <si>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</si>
  <si>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</si>
  <si>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19/12/22 - VENCIMENTO 26/12/22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</si>
</sst>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1678426.49</v>
      </c>
      <c r="C6" s="10">
        <v>1589752.8399999999</v>
      </c>
      <c r="D6" s="10">
        <v>1948908.87</v>
      </c>
      <c r="E6" s="10">
        <v>1215362.2500000002</v>
      </c>
      <c r="F6" s="10">
        <v>1206201.06</v>
      </c>
      <c r="G6" s="10">
        <v>1316041.5</v>
      </c>
      <c r="H6" s="10">
        <v>1202139.02</v>
      </c>
      <c r="I6" s="10">
        <v>1700493.4700000002</v>
      </c>
      <c r="J6" s="10">
        <v>587071.4400000001</v>
      </c>
      <c r="K6" s="10">
        <f>SUM(B6:J6)</f>
        <v>12444396.94</v>
      </c>
      <c r="Q6"/>
      <c r="R6"/>
    </row>
    <row r="7" spans="1:18" ht="27" customHeight="1">
      <c r="A7" s="2" t="s">
        <v>4</v>
      </c>
      <c r="B7" s="19">
        <v>-144832.14</v>
      </c>
      <c r="C7" s="19">
        <v>-96017.42000000001</v>
      </c>
      <c r="D7" s="19">
        <v>-135668.91999999995</v>
      </c>
      <c r="E7" s="19">
        <v>-111396.59999999999</v>
      </c>
      <c r="F7" s="19">
        <v>-64536.19</v>
      </c>
      <c r="G7" s="19">
        <v>-116692.73</v>
      </c>
      <c r="H7" s="19">
        <v>-48517.67</v>
      </c>
      <c r="I7" s="19">
        <v>-111575.91</v>
      </c>
      <c r="J7" s="19">
        <v>-31602.350000000002</v>
      </c>
      <c r="K7" s="8">
        <f>SUM(B7:J7)</f>
        <v>-860839.93</v>
      </c>
      <c r="Q7"/>
      <c r="R7"/>
    </row>
    <row r="8" spans="1:11" ht="27" customHeight="1">
      <c r="A8" s="6" t="s">
        <v>5</v>
      </c>
      <c r="B8" s="7">
        <f>B6+B7</f>
        <v>1533594.35</v>
      </c>
      <c r="C8" s="7">
        <f aca="true" t="shared" si="0" ref="C8:J8">C6+C7</f>
        <v>1493735.42</v>
      </c>
      <c r="D8" s="7">
        <f t="shared" si="0"/>
        <v>1813239.9500000002</v>
      </c>
      <c r="E8" s="7">
        <f t="shared" si="0"/>
        <v>1103965.6500000001</v>
      </c>
      <c r="F8" s="7">
        <f t="shared" si="0"/>
        <v>1141664.87</v>
      </c>
      <c r="G8" s="7">
        <f t="shared" si="0"/>
        <v>1199348.77</v>
      </c>
      <c r="H8" s="7">
        <f t="shared" si="0"/>
        <v>1153621.35</v>
      </c>
      <c r="I8" s="7">
        <f t="shared" si="0"/>
        <v>1588917.5600000003</v>
      </c>
      <c r="J8" s="7">
        <f t="shared" si="0"/>
        <v>555469.0900000001</v>
      </c>
      <c r="K8" s="7">
        <f>+K7+K6</f>
        <v>11583557.01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773347.61</v>
      </c>
      <c r="C13" s="10">
        <v>513184.08</v>
      </c>
      <c r="D13" s="10">
        <v>1630007.5800000003</v>
      </c>
      <c r="E13" s="10">
        <v>1348933.8800000001</v>
      </c>
      <c r="F13" s="10">
        <v>1425512.8699999996</v>
      </c>
      <c r="G13" s="10">
        <v>848851.9000000001</v>
      </c>
      <c r="H13" s="10">
        <v>464008.75</v>
      </c>
      <c r="I13" s="10">
        <v>600294.9700000001</v>
      </c>
      <c r="J13" s="10">
        <v>746134.34</v>
      </c>
      <c r="K13" s="10">
        <v>926613.7200000001</v>
      </c>
      <c r="L13" s="10">
        <f>SUM(B13:K13)</f>
        <v>9276889.7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-133423.09</v>
      </c>
      <c r="C14" s="8">
        <v>-30525.51</v>
      </c>
      <c r="D14" s="8">
        <v>-96871.85</v>
      </c>
      <c r="E14" s="8">
        <v>-79998.24999999991</v>
      </c>
      <c r="F14" s="8">
        <v>-68683.59</v>
      </c>
      <c r="G14" s="8">
        <v>-45662.03</v>
      </c>
      <c r="H14" s="8">
        <v>-28053.34</v>
      </c>
      <c r="I14" s="8">
        <v>-33606.74</v>
      </c>
      <c r="J14" s="8">
        <v>-31980.86</v>
      </c>
      <c r="K14" s="8">
        <v>-59107.22</v>
      </c>
      <c r="L14" s="8">
        <f>SUM(B14:K14)</f>
        <v>-607912.48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639924.52</v>
      </c>
      <c r="C15" s="7">
        <f aca="true" t="shared" si="1" ref="C15:K15">+C13+C14</f>
        <v>482658.57</v>
      </c>
      <c r="D15" s="7">
        <f t="shared" si="1"/>
        <v>1533135.7300000002</v>
      </c>
      <c r="E15" s="7">
        <f t="shared" si="1"/>
        <v>1268935.6300000001</v>
      </c>
      <c r="F15" s="7">
        <f t="shared" si="1"/>
        <v>1356829.2799999996</v>
      </c>
      <c r="G15" s="7">
        <f t="shared" si="1"/>
        <v>803189.8700000001</v>
      </c>
      <c r="H15" s="7">
        <f t="shared" si="1"/>
        <v>435955.41</v>
      </c>
      <c r="I15" s="7">
        <f t="shared" si="1"/>
        <v>566688.2300000001</v>
      </c>
      <c r="J15" s="7">
        <f t="shared" si="1"/>
        <v>714153.48</v>
      </c>
      <c r="K15" s="7">
        <f t="shared" si="1"/>
        <v>867506.5000000001</v>
      </c>
      <c r="L15" s="7">
        <f>+L13+L14</f>
        <v>8668977.219999999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1390381.0700000003</v>
      </c>
      <c r="C20" s="10">
        <v>1050616.48</v>
      </c>
      <c r="D20" s="10">
        <v>925990.03</v>
      </c>
      <c r="E20" s="10">
        <v>280499.72</v>
      </c>
      <c r="F20" s="10">
        <v>955729.3200000001</v>
      </c>
      <c r="G20" s="10">
        <v>1383381.89</v>
      </c>
      <c r="H20" s="10">
        <v>245104.78999999998</v>
      </c>
      <c r="I20" s="10">
        <v>1063989.9200000002</v>
      </c>
      <c r="J20" s="10">
        <v>914614.6</v>
      </c>
      <c r="K20" s="10">
        <v>1200711.53</v>
      </c>
      <c r="L20" s="10">
        <v>1114805.19</v>
      </c>
      <c r="M20" s="10">
        <v>639850.42</v>
      </c>
      <c r="N20" s="10">
        <v>327273.94000000006</v>
      </c>
      <c r="O20" s="10">
        <f>SUM(B20:N20)</f>
        <v>11492948.899999999</v>
      </c>
    </row>
    <row r="21" spans="1:15" ht="27" customHeight="1">
      <c r="A21" s="2" t="s">
        <v>4</v>
      </c>
      <c r="B21" s="8">
        <v>-66626.68</v>
      </c>
      <c r="C21" s="8">
        <v>-69280.31</v>
      </c>
      <c r="D21" s="8">
        <v>-56983.64</v>
      </c>
      <c r="E21" s="8">
        <v>-12365.189999999999</v>
      </c>
      <c r="F21" s="8">
        <v>-43611.71</v>
      </c>
      <c r="G21" s="8">
        <v>-61435.42</v>
      </c>
      <c r="H21" s="8">
        <v>-11479.84</v>
      </c>
      <c r="I21" s="8">
        <v>-71174.14</v>
      </c>
      <c r="J21" s="8">
        <v>-52735.07</v>
      </c>
      <c r="K21" s="8">
        <v>-46948.97</v>
      </c>
      <c r="L21" s="8">
        <v>-38775.520000000004</v>
      </c>
      <c r="M21" s="8">
        <v>-28799.71</v>
      </c>
      <c r="N21" s="8">
        <v>-21743.289999999997</v>
      </c>
      <c r="O21" s="8">
        <f>SUM(B21:N21)</f>
        <v>-581959.4900000001</v>
      </c>
    </row>
    <row r="22" spans="1:15" ht="27" customHeight="1">
      <c r="A22" s="6" t="s">
        <v>5</v>
      </c>
      <c r="B22" s="7">
        <f>+B20+B21</f>
        <v>1323754.3900000004</v>
      </c>
      <c r="C22" s="7">
        <f>+C20+C21</f>
        <v>981336.1699999999</v>
      </c>
      <c r="D22" s="7">
        <f aca="true" t="shared" si="2" ref="D22:O22">+D20+D21</f>
        <v>869006.39</v>
      </c>
      <c r="E22" s="7">
        <f t="shared" si="2"/>
        <v>268134.52999999997</v>
      </c>
      <c r="F22" s="7">
        <f t="shared" si="2"/>
        <v>912117.6100000001</v>
      </c>
      <c r="G22" s="7">
        <f t="shared" si="2"/>
        <v>1321946.47</v>
      </c>
      <c r="H22" s="7">
        <f t="shared" si="2"/>
        <v>233624.94999999998</v>
      </c>
      <c r="I22" s="7">
        <f t="shared" si="2"/>
        <v>992815.7800000001</v>
      </c>
      <c r="J22" s="7">
        <f t="shared" si="2"/>
        <v>861879.53</v>
      </c>
      <c r="K22" s="7">
        <f t="shared" si="2"/>
        <v>1153762.56</v>
      </c>
      <c r="L22" s="7">
        <f t="shared" si="2"/>
        <v>1076029.67</v>
      </c>
      <c r="M22" s="7">
        <f t="shared" si="2"/>
        <v>611050.7100000001</v>
      </c>
      <c r="N22" s="7">
        <f t="shared" si="2"/>
        <v>305530.6500000001</v>
      </c>
      <c r="O22" s="7">
        <f t="shared" si="2"/>
        <v>10910989.409999998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2023-01-17T19:48:38Z</dcterms:modified>
  <cp:category/>
  <cp:version/>
  <cp:contentType/>
  <cp:contentStatus/>
</cp:coreProperties>
</file>