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<sst xmlns="http://schemas.openxmlformats.org/spreadsheetml/2006/main" count="81" uniqueCount="63">
  <si>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</si>
  <si>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</si>
  <si>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</si>
  <si>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</si>
  <si>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</si>
  <si>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</si>
  <si>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</si>
  <si>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</si>
  <si>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</si>
  <si>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</si>
  <si>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</si>
  <si>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</si>
  <si>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</si>
  <si>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</si>
  <si>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</si>
  <si>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</si>
  <si>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</si>
  <si>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</si>
  <si>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</si>
  <si>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</si>
  <si>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</si>
  <si>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</si>
  <si>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</si>
  <si>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</si>
  <si>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</si>
  <si>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</si>
  <si>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</si>
  <si>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</si>
  <si>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</si>
  <si>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</si>
  <si>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</si>
  <si>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</si>
  <si>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</si>
  <si>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</si>
  <si>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</si>
  <si>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</si>
  <si>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</si>
  <si>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</si>
  <si>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</si>
  <si>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</si>
  <si>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</si>
  <si>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</si>
  <si>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</si>
  <si>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</si>
  <si>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</si>
  <si>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</si>
  <si>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</si>
  <si>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</si>
  <si>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</si>
  <si>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</si>
  <si>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</si>
  <si>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</si>
  <si>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</si>
  <si>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</si>
  <si>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</si>
  <si>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</si>
  <si>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</si>
  <si>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</si>
  <si>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</si>
  <si>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</si>
  <si>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</si>
  <si>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</si>
  <si>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17/12/22 - VENCIMENTO 23/12/22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</si>
</sst>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1023632.5599999999</v>
      </c>
      <c r="C6" s="10">
        <v>997406</v>
      </c>
      <c r="D6" s="10">
        <v>1378623.0599999998</v>
      </c>
      <c r="E6" s="10">
        <v>729440.25</v>
      </c>
      <c r="F6" s="10">
        <v>814955.4700000001</v>
      </c>
      <c r="G6" s="10">
        <v>1006354.8</v>
      </c>
      <c r="H6" s="10">
        <v>836288.14</v>
      </c>
      <c r="I6" s="10">
        <v>1079734.81</v>
      </c>
      <c r="J6" s="10">
        <v>271373.42999999993</v>
      </c>
      <c r="K6" s="10">
        <f>SUM(B6:J6)</f>
        <v>8137808.52</v>
      </c>
      <c r="Q6"/>
      <c r="R6"/>
    </row>
    <row r="7" spans="1:18" ht="27" customHeight="1">
      <c r="A7" s="2" t="s">
        <v>4</v>
      </c>
      <c r="B7" s="19">
        <v>-71524.78</v>
      </c>
      <c r="C7" s="19">
        <v>-79627.34</v>
      </c>
      <c r="D7" s="19">
        <v>-967613.7999999999</v>
      </c>
      <c r="E7" s="19">
        <v>-50227.44</v>
      </c>
      <c r="F7" s="19">
        <v>-55635.53</v>
      </c>
      <c r="G7" s="19">
        <v>-40564.89</v>
      </c>
      <c r="H7" s="19">
        <v>-609001.59</v>
      </c>
      <c r="I7" s="19">
        <v>-76656.55</v>
      </c>
      <c r="J7" s="19">
        <v>-17952.08</v>
      </c>
      <c r="K7" s="8">
        <f>SUM(B7:J7)</f>
        <v>-1968803.9999999998</v>
      </c>
      <c r="Q7"/>
      <c r="R7"/>
    </row>
    <row r="8" spans="1:11" ht="27" customHeight="1">
      <c r="A8" s="6" t="s">
        <v>5</v>
      </c>
      <c r="B8" s="7">
        <f>B6+B7</f>
        <v>952107.7799999999</v>
      </c>
      <c r="C8" s="7">
        <f aca="true" t="shared" si="0" ref="C8:J8">C6+C7</f>
        <v>917778.66</v>
      </c>
      <c r="D8" s="7">
        <f t="shared" si="0"/>
        <v>411009.2599999999</v>
      </c>
      <c r="E8" s="7">
        <f t="shared" si="0"/>
        <v>679212.81</v>
      </c>
      <c r="F8" s="7">
        <f t="shared" si="0"/>
        <v>759319.9400000001</v>
      </c>
      <c r="G8" s="7">
        <f t="shared" si="0"/>
        <v>965789.91</v>
      </c>
      <c r="H8" s="7">
        <f t="shared" si="0"/>
        <v>227286.55000000005</v>
      </c>
      <c r="I8" s="7">
        <f t="shared" si="0"/>
        <v>1003078.26</v>
      </c>
      <c r="J8" s="7">
        <f t="shared" si="0"/>
        <v>253421.34999999992</v>
      </c>
      <c r="K8" s="7">
        <f>+K7+K6</f>
        <v>6169004.52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481171.68</v>
      </c>
      <c r="C13" s="10">
        <v>326411.01999999996</v>
      </c>
      <c r="D13" s="10">
        <v>1108444.5800000003</v>
      </c>
      <c r="E13" s="10">
        <v>936147.75</v>
      </c>
      <c r="F13" s="10">
        <v>973946.05</v>
      </c>
      <c r="G13" s="10">
        <v>484466.1799999999</v>
      </c>
      <c r="H13" s="10">
        <v>257062.60000000003</v>
      </c>
      <c r="I13" s="10">
        <v>394492.03</v>
      </c>
      <c r="J13" s="10">
        <v>320445.51999999996</v>
      </c>
      <c r="K13" s="10">
        <v>603647.89</v>
      </c>
      <c r="L13" s="10">
        <f>SUM(B13:K13)</f>
        <v>5886235.299999999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-127104.07</v>
      </c>
      <c r="C14" s="8">
        <v>-25897.05</v>
      </c>
      <c r="D14" s="8">
        <v>-83365.67</v>
      </c>
      <c r="E14" s="8">
        <v>-665585.65</v>
      </c>
      <c r="F14" s="8">
        <v>-59422.88</v>
      </c>
      <c r="G14" s="8">
        <v>-35328.31</v>
      </c>
      <c r="H14" s="8">
        <v>-22418.69</v>
      </c>
      <c r="I14" s="8">
        <v>-336878.84</v>
      </c>
      <c r="J14" s="8">
        <v>-17889.59</v>
      </c>
      <c r="K14" s="8">
        <v>-46842.18</v>
      </c>
      <c r="L14" s="8">
        <f>SUM(B14:K14)</f>
        <v>-1420732.93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354067.61</v>
      </c>
      <c r="C15" s="7">
        <f aca="true" t="shared" si="1" ref="C15:K15">+C13+C14</f>
        <v>300513.97</v>
      </c>
      <c r="D15" s="7">
        <f t="shared" si="1"/>
        <v>1025078.9100000003</v>
      </c>
      <c r="E15" s="7">
        <f t="shared" si="1"/>
        <v>270562.1</v>
      </c>
      <c r="F15" s="7">
        <f t="shared" si="1"/>
        <v>914523.17</v>
      </c>
      <c r="G15" s="7">
        <f t="shared" si="1"/>
        <v>449137.8699999999</v>
      </c>
      <c r="H15" s="7">
        <f t="shared" si="1"/>
        <v>234643.91000000003</v>
      </c>
      <c r="I15" s="7">
        <f t="shared" si="1"/>
        <v>57613.19</v>
      </c>
      <c r="J15" s="7">
        <f t="shared" si="1"/>
        <v>302555.92999999993</v>
      </c>
      <c r="K15" s="7">
        <f t="shared" si="1"/>
        <v>556805.71</v>
      </c>
      <c r="L15" s="7">
        <f>+L13+L14</f>
        <v>4465502.369999999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1125447.0000000002</v>
      </c>
      <c r="C20" s="10">
        <v>796570.5</v>
      </c>
      <c r="D20" s="10">
        <v>773699.4500000002</v>
      </c>
      <c r="E20" s="10">
        <v>223930.09</v>
      </c>
      <c r="F20" s="10">
        <v>718224.3999999999</v>
      </c>
      <c r="G20" s="10">
        <v>973449.06</v>
      </c>
      <c r="H20" s="10">
        <v>193880.95</v>
      </c>
      <c r="I20" s="10">
        <v>791639.88</v>
      </c>
      <c r="J20" s="10">
        <v>703758.14</v>
      </c>
      <c r="K20" s="10">
        <v>918656.6900000001</v>
      </c>
      <c r="L20" s="10">
        <v>863797.1499999999</v>
      </c>
      <c r="M20" s="10">
        <v>446774.00999999995</v>
      </c>
      <c r="N20" s="10">
        <v>222892.76999999996</v>
      </c>
      <c r="O20" s="10">
        <f>SUM(B20:N20)</f>
        <v>8752720.09</v>
      </c>
    </row>
    <row r="21" spans="1:15" ht="27" customHeight="1">
      <c r="A21" s="2" t="s">
        <v>4</v>
      </c>
      <c r="B21" s="8">
        <v>-66709.23</v>
      </c>
      <c r="C21" s="8">
        <v>-68555.88</v>
      </c>
      <c r="D21" s="8">
        <v>-57851.55</v>
      </c>
      <c r="E21" s="8">
        <v>-12588.71</v>
      </c>
      <c r="F21" s="8">
        <v>-41717.96</v>
      </c>
      <c r="G21" s="8">
        <v>-58628.43</v>
      </c>
      <c r="H21" s="8">
        <v>-10556.789999999999</v>
      </c>
      <c r="I21" s="8">
        <v>-68644.20999999999</v>
      </c>
      <c r="J21" s="8">
        <v>-50453.04</v>
      </c>
      <c r="K21" s="8">
        <v>-46897.95</v>
      </c>
      <c r="L21" s="8">
        <v>-38282.67</v>
      </c>
      <c r="M21" s="8">
        <v>-23243.8</v>
      </c>
      <c r="N21" s="8">
        <v>-18725.440000000002</v>
      </c>
      <c r="O21" s="8">
        <f>SUM(B21:N21)</f>
        <v>-562855.6599999999</v>
      </c>
    </row>
    <row r="22" spans="1:15" ht="27" customHeight="1">
      <c r="A22" s="6" t="s">
        <v>5</v>
      </c>
      <c r="B22" s="7">
        <f>+B20+B21</f>
        <v>1058737.7700000003</v>
      </c>
      <c r="C22" s="7">
        <f>+C20+C21</f>
        <v>728014.62</v>
      </c>
      <c r="D22" s="7">
        <f aca="true" t="shared" si="2" ref="D22:O22">+D20+D21</f>
        <v>715847.9000000001</v>
      </c>
      <c r="E22" s="7">
        <f t="shared" si="2"/>
        <v>211341.38</v>
      </c>
      <c r="F22" s="7">
        <f t="shared" si="2"/>
        <v>676506.44</v>
      </c>
      <c r="G22" s="7">
        <f t="shared" si="2"/>
        <v>914820.63</v>
      </c>
      <c r="H22" s="7">
        <f t="shared" si="2"/>
        <v>183324.16</v>
      </c>
      <c r="I22" s="7">
        <f t="shared" si="2"/>
        <v>722995.67</v>
      </c>
      <c r="J22" s="7">
        <f t="shared" si="2"/>
        <v>653305.1</v>
      </c>
      <c r="K22" s="7">
        <f t="shared" si="2"/>
        <v>871758.7400000001</v>
      </c>
      <c r="L22" s="7">
        <f t="shared" si="2"/>
        <v>825514.4799999999</v>
      </c>
      <c r="M22" s="7">
        <f t="shared" si="2"/>
        <v>423530.20999999996</v>
      </c>
      <c r="N22" s="7">
        <f t="shared" si="2"/>
        <v>204167.32999999996</v>
      </c>
      <c r="O22" s="7">
        <f t="shared" si="2"/>
        <v>8189864.43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2023-01-17T19:46:25Z</dcterms:modified>
  <cp:category/>
  <cp:version/>
  <cp:contentType/>
  <cp:contentStatus/>
</cp:coreProperties>
</file>