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<sst xmlns="http://schemas.openxmlformats.org/spreadsheetml/2006/main" count="81" uniqueCount="63">
  <si>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</si>
  <si>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</si>
  <si>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</si>
  <si>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</si>
  <si>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</si>
  <si>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</si>
  <si>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</si>
  <si>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</si>
  <si>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</si>
  <si>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</si>
  <si>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</si>
  <si>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</si>
  <si>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</si>
  <si>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</si>
  <si>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</si>
  <si>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</si>
  <si>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</si>
  <si>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</si>
  <si>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</si>
  <si>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</si>
  <si>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</si>
  <si>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</si>
  <si>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</si>
  <si>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</si>
  <si>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</si>
  <si>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</si>
  <si>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</si>
  <si>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</si>
  <si>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</si>
  <si>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</si>
  <si>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</si>
  <si>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</si>
  <si>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</si>
  <si>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</si>
  <si>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</si>
  <si>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</si>
  <si>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</si>
  <si>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</si>
  <si>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</si>
  <si>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</si>
  <si>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</si>
  <si>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</si>
  <si>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</si>
  <si>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</si>
  <si>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</si>
  <si>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</si>
  <si>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</si>
  <si>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</si>
  <si>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</si>
  <si>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</si>
  <si>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</si>
  <si>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</si>
  <si>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</si>
  <si>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</si>
  <si>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</si>
  <si>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</si>
  <si>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</si>
  <si>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</si>
  <si>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</si>
  <si>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</si>
  <si>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</si>
  <si>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</si>
  <si>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15/12/22 - VENCIMENTO 22/12/22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</si>
</sst>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1704898.0599999998</v>
      </c>
      <c r="C6" s="10">
        <v>1616262.5799999998</v>
      </c>
      <c r="D6" s="10">
        <v>1987996.47</v>
      </c>
      <c r="E6" s="10">
        <v>1231988.6800000002</v>
      </c>
      <c r="F6" s="10">
        <v>1221995.94</v>
      </c>
      <c r="G6" s="10">
        <v>1345126.56</v>
      </c>
      <c r="H6" s="10">
        <v>1214036.7400000002</v>
      </c>
      <c r="I6" s="10">
        <v>1730087.99</v>
      </c>
      <c r="J6" s="10">
        <v>596508.7300000001</v>
      </c>
      <c r="K6" s="10">
        <f>SUM(B6:J6)</f>
        <v>12648901.75</v>
      </c>
      <c r="Q6"/>
      <c r="R6"/>
    </row>
    <row r="7" spans="1:18" ht="27" customHeight="1">
      <c r="A7" s="2" t="s">
        <v>4</v>
      </c>
      <c r="B7" s="19">
        <v>-160453.37000000002</v>
      </c>
      <c r="C7" s="19">
        <v>-98771.22</v>
      </c>
      <c r="D7" s="19">
        <v>-134835.42999999996</v>
      </c>
      <c r="E7" s="19">
        <v>-129168.7</v>
      </c>
      <c r="F7" s="19">
        <v>-67980.1</v>
      </c>
      <c r="G7" s="19">
        <v>-124509.88</v>
      </c>
      <c r="H7" s="19">
        <v>-48877.82</v>
      </c>
      <c r="I7" s="19">
        <v>-123116.26000000001</v>
      </c>
      <c r="J7" s="19">
        <v>-35873.3</v>
      </c>
      <c r="K7" s="8">
        <f>SUM(B7:J7)</f>
        <v>-923586.0800000001</v>
      </c>
      <c r="Q7"/>
      <c r="R7"/>
    </row>
    <row r="8" spans="1:11" ht="27" customHeight="1">
      <c r="A8" s="6" t="s">
        <v>5</v>
      </c>
      <c r="B8" s="7">
        <f>B6+B7</f>
        <v>1544444.6899999997</v>
      </c>
      <c r="C8" s="7">
        <f aca="true" t="shared" si="0" ref="C8:J8">C6+C7</f>
        <v>1517491.3599999999</v>
      </c>
      <c r="D8" s="7">
        <f t="shared" si="0"/>
        <v>1853161.04</v>
      </c>
      <c r="E8" s="7">
        <f t="shared" si="0"/>
        <v>1102819.9800000002</v>
      </c>
      <c r="F8" s="7">
        <f t="shared" si="0"/>
        <v>1154015.8399999999</v>
      </c>
      <c r="G8" s="7">
        <f t="shared" si="0"/>
        <v>1220616.6800000002</v>
      </c>
      <c r="H8" s="7">
        <f t="shared" si="0"/>
        <v>1165158.9200000002</v>
      </c>
      <c r="I8" s="7">
        <f t="shared" si="0"/>
        <v>1606971.73</v>
      </c>
      <c r="J8" s="7">
        <f t="shared" si="0"/>
        <v>560635.43</v>
      </c>
      <c r="K8" s="7">
        <f>+K7+K6</f>
        <v>11725315.67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786989.27</v>
      </c>
      <c r="C13" s="10">
        <v>523673.75</v>
      </c>
      <c r="D13" s="10">
        <v>1654999.72</v>
      </c>
      <c r="E13" s="10">
        <v>1374346.79</v>
      </c>
      <c r="F13" s="10">
        <v>1441826.7699999998</v>
      </c>
      <c r="G13" s="10">
        <v>862069.1000000001</v>
      </c>
      <c r="H13" s="10">
        <v>468877.74</v>
      </c>
      <c r="I13" s="10">
        <v>613683.9000000001</v>
      </c>
      <c r="J13" s="10">
        <v>753102.33</v>
      </c>
      <c r="K13" s="10">
        <v>944684.7</v>
      </c>
      <c r="L13" s="10">
        <f>SUM(B13:K13)</f>
        <v>9424254.07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-133612.29</v>
      </c>
      <c r="C14" s="8">
        <v>-32220.800000000003</v>
      </c>
      <c r="D14" s="8">
        <v>-97662.56</v>
      </c>
      <c r="E14" s="8">
        <v>-77720.3299999999</v>
      </c>
      <c r="F14" s="8">
        <v>-64386.62</v>
      </c>
      <c r="G14" s="8">
        <v>-49867.15</v>
      </c>
      <c r="H14" s="8">
        <v>-30445.66</v>
      </c>
      <c r="I14" s="8">
        <v>448008.85000000003</v>
      </c>
      <c r="J14" s="8">
        <v>-36673.09</v>
      </c>
      <c r="K14" s="8">
        <v>-61062.11</v>
      </c>
      <c r="L14" s="8">
        <f>SUM(B14:K14)</f>
        <v>-135641.7599999999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653376.98</v>
      </c>
      <c r="C15" s="7">
        <f aca="true" t="shared" si="1" ref="C15:K15">+C13+C14</f>
        <v>491452.95</v>
      </c>
      <c r="D15" s="7">
        <f t="shared" si="1"/>
        <v>1557337.16</v>
      </c>
      <c r="E15" s="7">
        <f t="shared" si="1"/>
        <v>1296626.4600000002</v>
      </c>
      <c r="F15" s="7">
        <f t="shared" si="1"/>
        <v>1377440.1499999997</v>
      </c>
      <c r="G15" s="7">
        <f t="shared" si="1"/>
        <v>812201.9500000001</v>
      </c>
      <c r="H15" s="7">
        <f t="shared" si="1"/>
        <v>438432.08</v>
      </c>
      <c r="I15" s="7">
        <f t="shared" si="1"/>
        <v>1061692.7500000002</v>
      </c>
      <c r="J15" s="7">
        <f t="shared" si="1"/>
        <v>716429.24</v>
      </c>
      <c r="K15" s="7">
        <f t="shared" si="1"/>
        <v>883622.59</v>
      </c>
      <c r="L15" s="7">
        <f>+L13+L14</f>
        <v>9288612.31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1445813.8900000001</v>
      </c>
      <c r="C20" s="10">
        <v>1074638.31</v>
      </c>
      <c r="D20" s="10">
        <v>937692.1900000002</v>
      </c>
      <c r="E20" s="10">
        <v>288346.24</v>
      </c>
      <c r="F20" s="10">
        <v>975704.3199999998</v>
      </c>
      <c r="G20" s="10">
        <v>1410091.81</v>
      </c>
      <c r="H20" s="10">
        <v>245379.34</v>
      </c>
      <c r="I20" s="10">
        <v>1060904.44</v>
      </c>
      <c r="J20" s="10">
        <v>925493.7400000001</v>
      </c>
      <c r="K20" s="10">
        <v>1228688.6699999997</v>
      </c>
      <c r="L20" s="10">
        <v>1142129.7999999998</v>
      </c>
      <c r="M20" s="10">
        <v>646803.5900000001</v>
      </c>
      <c r="N20" s="10">
        <v>330986.75000000006</v>
      </c>
      <c r="O20" s="10">
        <f>SUM(B20:N20)</f>
        <v>11712673.09</v>
      </c>
    </row>
    <row r="21" spans="1:15" ht="27" customHeight="1">
      <c r="A21" s="2" t="s">
        <v>4</v>
      </c>
      <c r="B21" s="8">
        <v>-15984.14</v>
      </c>
      <c r="C21" s="8">
        <v>-57882.77</v>
      </c>
      <c r="D21" s="8">
        <v>-44193.47</v>
      </c>
      <c r="E21" s="8">
        <v>-9044.45</v>
      </c>
      <c r="F21" s="8">
        <v>-19034.099999999995</v>
      </c>
      <c r="G21" s="8">
        <v>-8214.470000000001</v>
      </c>
      <c r="H21" s="8">
        <v>-3318.5</v>
      </c>
      <c r="I21" s="8">
        <v>-32726.909999999996</v>
      </c>
      <c r="J21" s="8">
        <v>-46969.64000000001</v>
      </c>
      <c r="K21" s="8">
        <v>5187.909999999996</v>
      </c>
      <c r="L21" s="8">
        <v>-14184.61</v>
      </c>
      <c r="M21" s="8">
        <v>-17036.980000000003</v>
      </c>
      <c r="N21" s="8">
        <v>-19458.250000000004</v>
      </c>
      <c r="O21" s="8">
        <f>SUM(B21:N21)</f>
        <v>-282860.38</v>
      </c>
    </row>
    <row r="22" spans="1:15" ht="27" customHeight="1">
      <c r="A22" s="6" t="s">
        <v>5</v>
      </c>
      <c r="B22" s="7">
        <f>+B20+B21</f>
        <v>1429829.7500000002</v>
      </c>
      <c r="C22" s="7">
        <f>+C20+C21</f>
        <v>1016755.54</v>
      </c>
      <c r="D22" s="7">
        <f aca="true" t="shared" si="2" ref="D22:O22">+D20+D21</f>
        <v>893498.7200000002</v>
      </c>
      <c r="E22" s="7">
        <f t="shared" si="2"/>
        <v>279301.79</v>
      </c>
      <c r="F22" s="7">
        <f t="shared" si="2"/>
        <v>956670.2199999999</v>
      </c>
      <c r="G22" s="7">
        <f t="shared" si="2"/>
        <v>1401877.34</v>
      </c>
      <c r="H22" s="7">
        <f t="shared" si="2"/>
        <v>242060.84</v>
      </c>
      <c r="I22" s="7">
        <f t="shared" si="2"/>
        <v>1028177.5299999999</v>
      </c>
      <c r="J22" s="7">
        <f t="shared" si="2"/>
        <v>878524.1000000001</v>
      </c>
      <c r="K22" s="7">
        <f t="shared" si="2"/>
        <v>1233876.5799999996</v>
      </c>
      <c r="L22" s="7">
        <f t="shared" si="2"/>
        <v>1127945.1899999997</v>
      </c>
      <c r="M22" s="7">
        <f t="shared" si="2"/>
        <v>629766.6100000001</v>
      </c>
      <c r="N22" s="7">
        <f t="shared" si="2"/>
        <v>311528.50000000006</v>
      </c>
      <c r="O22" s="7">
        <f t="shared" si="2"/>
        <v>11429812.709999999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2023-01-17T19:42:47Z</dcterms:modified>
  <cp:category/>
  <cp:version/>
  <cp:contentType/>
  <cp:contentStatus/>
</cp:coreProperties>
</file>