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<sst xmlns="http://schemas.openxmlformats.org/spreadsheetml/2006/main" count="81" uniqueCount="63">
  <si>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</si>
  <si>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</si>
  <si>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</si>
  <si>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</si>
  <si>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</si>
  <si>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</si>
  <si>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</si>
  <si>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</si>
  <si>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</si>
  <si>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</si>
  <si>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</si>
  <si>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</si>
  <si>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</si>
  <si>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</si>
  <si>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</si>
  <si>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</si>
  <si>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</si>
  <si>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</si>
  <si>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</si>
  <si>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</si>
  <si>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</si>
  <si>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</si>
  <si>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</si>
  <si>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</si>
  <si>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</si>
  <si>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</si>
  <si>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</si>
  <si>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</si>
  <si>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</si>
  <si>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</si>
  <si>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</si>
  <si>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</si>
  <si>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</si>
  <si>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</si>
  <si>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</si>
  <si>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</si>
  <si>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</si>
  <si>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</si>
  <si>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</si>
  <si>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</si>
  <si>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</si>
  <si>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</si>
  <si>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</si>
  <si>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</si>
  <si>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</si>
  <si>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</si>
  <si>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</si>
  <si>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</si>
  <si>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</si>
  <si>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</si>
  <si>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</si>
  <si>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</si>
  <si>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</si>
  <si>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</si>
  <si>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</si>
  <si>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</si>
  <si>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</si>
  <si>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</si>
  <si>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</si>
  <si>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</si>
  <si>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</si>
  <si>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</si>
  <si>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14/12/22 - VENCIMENTO 21/12/22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</si>
</sst>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1703834.3099999998</v>
      </c>
      <c r="C6" s="10">
        <v>1620218.6500000001</v>
      </c>
      <c r="D6" s="10">
        <v>1992881.1099999996</v>
      </c>
      <c r="E6" s="10">
        <v>1234010.82</v>
      </c>
      <c r="F6" s="10">
        <v>1221639.13</v>
      </c>
      <c r="G6" s="10">
        <v>1342007.3399999999</v>
      </c>
      <c r="H6" s="10">
        <v>1220441.6700000002</v>
      </c>
      <c r="I6" s="10">
        <v>1732754.3800000001</v>
      </c>
      <c r="J6" s="10">
        <v>594820.07</v>
      </c>
      <c r="K6" s="10">
        <f>SUM(B6:J6)</f>
        <v>12662607.48</v>
      </c>
      <c r="Q6"/>
      <c r="R6"/>
    </row>
    <row r="7" spans="1:18" ht="27" customHeight="1">
      <c r="A7" s="2" t="s">
        <v>4</v>
      </c>
      <c r="B7" s="19">
        <v>-156556.26000000004</v>
      </c>
      <c r="C7" s="19">
        <v>-99380.56</v>
      </c>
      <c r="D7" s="19">
        <v>-134859.71999999994</v>
      </c>
      <c r="E7" s="19">
        <v>-129303.65999999999</v>
      </c>
      <c r="F7" s="19">
        <v>-65986.90000000001</v>
      </c>
      <c r="G7" s="19">
        <v>-123418.02</v>
      </c>
      <c r="H7" s="19">
        <v>-50224.99</v>
      </c>
      <c r="I7" s="19">
        <v>-119792.3</v>
      </c>
      <c r="J7" s="19">
        <v>-36283.850000000006</v>
      </c>
      <c r="K7" s="8">
        <f>SUM(B7:J7)</f>
        <v>-915806.26</v>
      </c>
      <c r="Q7"/>
      <c r="R7"/>
    </row>
    <row r="8" spans="1:11" ht="27" customHeight="1">
      <c r="A8" s="6" t="s">
        <v>5</v>
      </c>
      <c r="B8" s="7">
        <f>B6+B7</f>
        <v>1547278.0499999998</v>
      </c>
      <c r="C8" s="7">
        <f aca="true" t="shared" si="0" ref="C8:J8">C6+C7</f>
        <v>1520838.09</v>
      </c>
      <c r="D8" s="7">
        <f t="shared" si="0"/>
        <v>1858021.3899999997</v>
      </c>
      <c r="E8" s="7">
        <f t="shared" si="0"/>
        <v>1104707.1600000001</v>
      </c>
      <c r="F8" s="7">
        <f t="shared" si="0"/>
        <v>1155652.23</v>
      </c>
      <c r="G8" s="7">
        <f t="shared" si="0"/>
        <v>1218589.3199999998</v>
      </c>
      <c r="H8" s="7">
        <f t="shared" si="0"/>
        <v>1170216.6800000002</v>
      </c>
      <c r="I8" s="7">
        <f t="shared" si="0"/>
        <v>1612962.08</v>
      </c>
      <c r="J8" s="7">
        <f t="shared" si="0"/>
        <v>558536.22</v>
      </c>
      <c r="K8" s="7">
        <f>+K7+K6</f>
        <v>11746801.22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791919.3</v>
      </c>
      <c r="C13" s="10">
        <v>521669.51</v>
      </c>
      <c r="D13" s="10">
        <v>1661522.1200000003</v>
      </c>
      <c r="E13" s="10">
        <v>1368285.98</v>
      </c>
      <c r="F13" s="10">
        <v>1446608.36</v>
      </c>
      <c r="G13" s="10">
        <v>863710.48</v>
      </c>
      <c r="H13" s="10">
        <v>468804.3499999999</v>
      </c>
      <c r="I13" s="10">
        <v>614327.89</v>
      </c>
      <c r="J13" s="10">
        <v>753938.56</v>
      </c>
      <c r="K13" s="10">
        <v>939192.8300000001</v>
      </c>
      <c r="L13" s="10">
        <f>SUM(B13:K13)</f>
        <v>9429979.379999999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-133538.78</v>
      </c>
      <c r="C14" s="8">
        <v>-31449.51</v>
      </c>
      <c r="D14" s="8">
        <v>-95349.45000000001</v>
      </c>
      <c r="E14" s="8">
        <v>-76761.66999999991</v>
      </c>
      <c r="F14" s="8">
        <v>-64339.5</v>
      </c>
      <c r="G14" s="8">
        <v>-48239.15</v>
      </c>
      <c r="H14" s="8">
        <v>-28998.06</v>
      </c>
      <c r="I14" s="8">
        <v>-38606.96</v>
      </c>
      <c r="J14" s="8">
        <v>-37439.97</v>
      </c>
      <c r="K14" s="8">
        <v>-59743.939999999995</v>
      </c>
      <c r="L14" s="8">
        <f>SUM(B14:K14)</f>
        <v>-614466.9899999999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658380.52</v>
      </c>
      <c r="C15" s="7">
        <f aca="true" t="shared" si="1" ref="C15:K15">+C13+C14</f>
        <v>490220</v>
      </c>
      <c r="D15" s="7">
        <f t="shared" si="1"/>
        <v>1566172.6700000004</v>
      </c>
      <c r="E15" s="7">
        <f t="shared" si="1"/>
        <v>1291524.31</v>
      </c>
      <c r="F15" s="7">
        <f t="shared" si="1"/>
        <v>1382268.86</v>
      </c>
      <c r="G15" s="7">
        <f t="shared" si="1"/>
        <v>815471.33</v>
      </c>
      <c r="H15" s="7">
        <f t="shared" si="1"/>
        <v>439806.2899999999</v>
      </c>
      <c r="I15" s="7">
        <f t="shared" si="1"/>
        <v>575720.93</v>
      </c>
      <c r="J15" s="7">
        <f t="shared" si="1"/>
        <v>716498.5900000001</v>
      </c>
      <c r="K15" s="7">
        <f t="shared" si="1"/>
        <v>879448.8900000001</v>
      </c>
      <c r="L15" s="7">
        <f>+L13+L14</f>
        <v>8815512.389999999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1449763.5200000003</v>
      </c>
      <c r="C20" s="10">
        <v>1072071.11</v>
      </c>
      <c r="D20" s="10">
        <v>947539.6600000001</v>
      </c>
      <c r="E20" s="10">
        <v>291140.91</v>
      </c>
      <c r="F20" s="10">
        <v>970113.37</v>
      </c>
      <c r="G20" s="10">
        <v>1410249.3900000001</v>
      </c>
      <c r="H20" s="10">
        <v>246943.81999999998</v>
      </c>
      <c r="I20" s="10">
        <v>1041318.4099999999</v>
      </c>
      <c r="J20" s="10">
        <v>945658.18</v>
      </c>
      <c r="K20" s="10">
        <v>1215563.9800000002</v>
      </c>
      <c r="L20" s="10">
        <v>1143590.8099999998</v>
      </c>
      <c r="M20" s="10">
        <v>647276.75</v>
      </c>
      <c r="N20" s="10">
        <v>330853.13999999996</v>
      </c>
      <c r="O20" s="10">
        <f>SUM(B20:N20)</f>
        <v>11712083.050000003</v>
      </c>
    </row>
    <row r="21" spans="1:15" ht="27" customHeight="1">
      <c r="A21" s="2" t="s">
        <v>4</v>
      </c>
      <c r="B21" s="8">
        <v>-64259.27</v>
      </c>
      <c r="C21" s="8">
        <v>-66610.38</v>
      </c>
      <c r="D21" s="8">
        <v>-50189.09</v>
      </c>
      <c r="E21" s="8">
        <v>-12028.22</v>
      </c>
      <c r="F21" s="8">
        <v>-39648.18</v>
      </c>
      <c r="G21" s="8">
        <v>-58355.55</v>
      </c>
      <c r="H21" s="8">
        <v>-10867.49</v>
      </c>
      <c r="I21" s="8">
        <v>-60212.369999999995</v>
      </c>
      <c r="J21" s="8">
        <v>-50903.18</v>
      </c>
      <c r="K21" s="8">
        <v>-43569.9</v>
      </c>
      <c r="L21" s="8">
        <v>-36279.770000000004</v>
      </c>
      <c r="M21" s="8">
        <v>-27868.530000000002</v>
      </c>
      <c r="N21" s="8">
        <v>-20958.05</v>
      </c>
      <c r="O21" s="8">
        <f>SUM(B21:N21)</f>
        <v>-541749.9800000001</v>
      </c>
    </row>
    <row r="22" spans="1:15" ht="27" customHeight="1">
      <c r="A22" s="6" t="s">
        <v>5</v>
      </c>
      <c r="B22" s="7">
        <f>+B20+B21</f>
        <v>1385504.2500000002</v>
      </c>
      <c r="C22" s="7">
        <f>+C20+C21</f>
        <v>1005460.7300000001</v>
      </c>
      <c r="D22" s="7">
        <f aca="true" t="shared" si="2" ref="D22:O22">+D20+D21</f>
        <v>897350.5700000002</v>
      </c>
      <c r="E22" s="7">
        <f t="shared" si="2"/>
        <v>279112.69</v>
      </c>
      <c r="F22" s="7">
        <f t="shared" si="2"/>
        <v>930465.19</v>
      </c>
      <c r="G22" s="7">
        <f t="shared" si="2"/>
        <v>1351893.84</v>
      </c>
      <c r="H22" s="7">
        <f t="shared" si="2"/>
        <v>236076.33</v>
      </c>
      <c r="I22" s="7">
        <f t="shared" si="2"/>
        <v>981106.0399999999</v>
      </c>
      <c r="J22" s="7">
        <f t="shared" si="2"/>
        <v>894755</v>
      </c>
      <c r="K22" s="7">
        <f t="shared" si="2"/>
        <v>1171994.0800000003</v>
      </c>
      <c r="L22" s="7">
        <f t="shared" si="2"/>
        <v>1107311.0399999998</v>
      </c>
      <c r="M22" s="7">
        <f t="shared" si="2"/>
        <v>619408.22</v>
      </c>
      <c r="N22" s="7">
        <f t="shared" si="2"/>
        <v>309895.08999999997</v>
      </c>
      <c r="O22" s="7">
        <f t="shared" si="2"/>
        <v>11170333.070000002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2023-01-17T19:41:41Z</dcterms:modified>
  <cp:category/>
  <cp:version/>
  <cp:contentType/>
  <cp:contentStatus/>
</cp:coreProperties>
</file>