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<sst xmlns="http://schemas.openxmlformats.org/spreadsheetml/2006/main" count="81" uniqueCount="63">
  <si>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</si>
  <si>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</si>
  <si>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</si>
  <si>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</si>
  <si>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</si>
  <si>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</si>
  <si>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</si>
  <si>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</si>
  <si>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</si>
  <si>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</si>
  <si>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</si>
  <si>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</si>
  <si>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</si>
  <si>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</si>
  <si>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</si>
  <si>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</si>
  <si>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</si>
  <si>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</si>
  <si>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</si>
  <si>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</si>
  <si>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</si>
  <si>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</si>
  <si>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</si>
  <si>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</si>
  <si>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</si>
  <si>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</si>
  <si>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</si>
  <si>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</si>
  <si>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</si>
  <si>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</si>
  <si>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</si>
  <si>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</si>
  <si>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</si>
  <si>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</si>
  <si>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</si>
  <si>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</si>
  <si>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</si>
  <si>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</si>
  <si>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</si>
  <si>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</si>
  <si>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</si>
  <si>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</si>
  <si>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</si>
  <si>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</si>
  <si>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</si>
  <si>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</si>
  <si>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</si>
  <si>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</si>
  <si>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</si>
  <si>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</si>
  <si>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</si>
  <si>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</si>
  <si>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</si>
  <si>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</si>
  <si>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</si>
  <si>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</si>
  <si>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</si>
  <si>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</si>
  <si>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</si>
  <si>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</si>
  <si>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</si>
  <si>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</si>
  <si>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13/12/22 - VENCIMENTO 20/12/22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</si>
</sst>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1681876.2499999998</v>
      </c>
      <c r="C6" s="10">
        <v>1594727.19</v>
      </c>
      <c r="D6" s="10">
        <v>1947677.71</v>
      </c>
      <c r="E6" s="10">
        <v>1206748.9600000002</v>
      </c>
      <c r="F6" s="10">
        <v>1198453.95</v>
      </c>
      <c r="G6" s="10">
        <v>1324322.9999999998</v>
      </c>
      <c r="H6" s="10">
        <v>1203268.84</v>
      </c>
      <c r="I6" s="10">
        <v>1717036.69</v>
      </c>
      <c r="J6" s="10">
        <v>589167.3</v>
      </c>
      <c r="K6" s="10">
        <f>SUM(B6:J6)</f>
        <v>12463279.889999999</v>
      </c>
      <c r="Q6"/>
      <c r="R6"/>
    </row>
    <row r="7" spans="1:18" ht="27" customHeight="1">
      <c r="A7" s="2" t="s">
        <v>4</v>
      </c>
      <c r="B7" s="19">
        <v>-225191.26</v>
      </c>
      <c r="C7" s="19">
        <v>-86406.98</v>
      </c>
      <c r="D7" s="19">
        <v>1181166.4799999997</v>
      </c>
      <c r="E7" s="19">
        <v>-182522.84</v>
      </c>
      <c r="F7" s="19">
        <v>-60339.13</v>
      </c>
      <c r="G7" s="19">
        <v>-224044.68</v>
      </c>
      <c r="H7" s="19">
        <v>874506.02</v>
      </c>
      <c r="I7" s="19">
        <v>-137007.15</v>
      </c>
      <c r="J7" s="19">
        <v>-40032.33</v>
      </c>
      <c r="K7" s="8">
        <f>SUM(B7:J7)</f>
        <v>1100128.13</v>
      </c>
      <c r="Q7"/>
      <c r="R7"/>
    </row>
    <row r="8" spans="1:11" ht="27" customHeight="1">
      <c r="A8" s="6" t="s">
        <v>5</v>
      </c>
      <c r="B8" s="7">
        <f>B6+B7</f>
        <v>1456684.9899999998</v>
      </c>
      <c r="C8" s="7">
        <f aca="true" t="shared" si="0" ref="C8:J8">C6+C7</f>
        <v>1508320.21</v>
      </c>
      <c r="D8" s="7">
        <f t="shared" si="0"/>
        <v>3128844.1899999995</v>
      </c>
      <c r="E8" s="7">
        <f t="shared" si="0"/>
        <v>1024226.1200000002</v>
      </c>
      <c r="F8" s="7">
        <f t="shared" si="0"/>
        <v>1138114.82</v>
      </c>
      <c r="G8" s="7">
        <f t="shared" si="0"/>
        <v>1100278.3199999998</v>
      </c>
      <c r="H8" s="7">
        <f t="shared" si="0"/>
        <v>2077774.86</v>
      </c>
      <c r="I8" s="7">
        <f t="shared" si="0"/>
        <v>1580029.54</v>
      </c>
      <c r="J8" s="7">
        <f t="shared" si="0"/>
        <v>549134.9700000001</v>
      </c>
      <c r="K8" s="7">
        <f>+K7+K6</f>
        <v>13563408.02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778514.6500000001</v>
      </c>
      <c r="C13" s="10">
        <v>514564.29</v>
      </c>
      <c r="D13" s="10">
        <v>1623195.8700000003</v>
      </c>
      <c r="E13" s="10">
        <v>1354399.0000000002</v>
      </c>
      <c r="F13" s="10">
        <v>1424639.86</v>
      </c>
      <c r="G13" s="10">
        <v>852954.6900000001</v>
      </c>
      <c r="H13" s="10">
        <v>464281.27999999997</v>
      </c>
      <c r="I13" s="10">
        <v>606291.2600000001</v>
      </c>
      <c r="J13" s="10">
        <v>750210.48</v>
      </c>
      <c r="K13" s="10">
        <v>933367.61</v>
      </c>
      <c r="L13" s="10">
        <f>SUM(B13:K13)</f>
        <v>9302418.99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-130265.18000000001</v>
      </c>
      <c r="C14" s="8">
        <v>-27621.51</v>
      </c>
      <c r="D14" s="8">
        <v>-83319.09999999999</v>
      </c>
      <c r="E14" s="8">
        <v>884085.2700000001</v>
      </c>
      <c r="F14" s="8">
        <v>-58219.1</v>
      </c>
      <c r="G14" s="8">
        <v>-43968.03</v>
      </c>
      <c r="H14" s="8">
        <v>-27564.940000000002</v>
      </c>
      <c r="I14" s="8">
        <v>-46369.020000000004</v>
      </c>
      <c r="J14" s="8">
        <v>-34912.549999999996</v>
      </c>
      <c r="K14" s="8">
        <v>-56342.2</v>
      </c>
      <c r="L14" s="8">
        <f>SUM(B14:K14)</f>
        <v>375503.6400000002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648249.4700000001</v>
      </c>
      <c r="C15" s="7">
        <f aca="true" t="shared" si="1" ref="C15:K15">+C13+C14</f>
        <v>486942.77999999997</v>
      </c>
      <c r="D15" s="7">
        <f t="shared" si="1"/>
        <v>1539876.7700000003</v>
      </c>
      <c r="E15" s="7">
        <f t="shared" si="1"/>
        <v>2238484.2700000005</v>
      </c>
      <c r="F15" s="7">
        <f t="shared" si="1"/>
        <v>1366420.76</v>
      </c>
      <c r="G15" s="7">
        <f t="shared" si="1"/>
        <v>808986.66</v>
      </c>
      <c r="H15" s="7">
        <f t="shared" si="1"/>
        <v>436716.33999999997</v>
      </c>
      <c r="I15" s="7">
        <f t="shared" si="1"/>
        <v>559922.2400000001</v>
      </c>
      <c r="J15" s="7">
        <f t="shared" si="1"/>
        <v>715297.9299999999</v>
      </c>
      <c r="K15" s="7">
        <f t="shared" si="1"/>
        <v>877025.41</v>
      </c>
      <c r="L15" s="7">
        <f>+L13+L14</f>
        <v>9677922.63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1424045.95</v>
      </c>
      <c r="C20" s="10">
        <v>1046377.75</v>
      </c>
      <c r="D20" s="10">
        <v>926555.3800000002</v>
      </c>
      <c r="E20" s="10">
        <v>284698.4</v>
      </c>
      <c r="F20" s="10">
        <v>943111.61</v>
      </c>
      <c r="G20" s="10">
        <v>1391086.43</v>
      </c>
      <c r="H20" s="10">
        <v>239372.66</v>
      </c>
      <c r="I20" s="10">
        <v>1069650.6</v>
      </c>
      <c r="J20" s="10">
        <v>922005.0199999999</v>
      </c>
      <c r="K20" s="10">
        <v>1187052</v>
      </c>
      <c r="L20" s="10">
        <v>1125244.9899999998</v>
      </c>
      <c r="M20" s="10">
        <v>631624.1100000001</v>
      </c>
      <c r="N20" s="10">
        <v>327429.1</v>
      </c>
      <c r="O20" s="10">
        <f>SUM(B20:N20)</f>
        <v>11518254</v>
      </c>
    </row>
    <row r="21" spans="1:15" ht="27" customHeight="1">
      <c r="A21" s="2" t="s">
        <v>4</v>
      </c>
      <c r="B21" s="8">
        <v>-57276.340000000004</v>
      </c>
      <c r="C21" s="8">
        <v>-60042.14</v>
      </c>
      <c r="D21" s="8">
        <v>-46453.16</v>
      </c>
      <c r="E21" s="8">
        <v>-10624.080000000002</v>
      </c>
      <c r="F21" s="8">
        <v>-35161.68</v>
      </c>
      <c r="G21" s="8">
        <v>-52025.11</v>
      </c>
      <c r="H21" s="8">
        <v>-9858.06</v>
      </c>
      <c r="I21" s="8">
        <v>-66674.22</v>
      </c>
      <c r="J21" s="8">
        <v>-45392.76</v>
      </c>
      <c r="K21" s="8">
        <v>-38952.14</v>
      </c>
      <c r="L21" s="8">
        <v>-33468.58</v>
      </c>
      <c r="M21" s="8">
        <v>-24774.25</v>
      </c>
      <c r="N21" s="8">
        <v>-19293.769999999997</v>
      </c>
      <c r="O21" s="8">
        <f>SUM(B21:N21)</f>
        <v>-499996.2900000001</v>
      </c>
    </row>
    <row r="22" spans="1:15" ht="27" customHeight="1">
      <c r="A22" s="6" t="s">
        <v>5</v>
      </c>
      <c r="B22" s="7">
        <f>+B20+B21</f>
        <v>1366769.6099999999</v>
      </c>
      <c r="C22" s="7">
        <f>+C20+C21</f>
        <v>986335.61</v>
      </c>
      <c r="D22" s="7">
        <f aca="true" t="shared" si="2" ref="D22:O22">+D20+D21</f>
        <v>880102.2200000002</v>
      </c>
      <c r="E22" s="7">
        <f t="shared" si="2"/>
        <v>274074.32</v>
      </c>
      <c r="F22" s="7">
        <f t="shared" si="2"/>
        <v>907949.9299999999</v>
      </c>
      <c r="G22" s="7">
        <f t="shared" si="2"/>
        <v>1339061.3199999998</v>
      </c>
      <c r="H22" s="7">
        <f t="shared" si="2"/>
        <v>229514.6</v>
      </c>
      <c r="I22" s="7">
        <f t="shared" si="2"/>
        <v>1002976.3800000001</v>
      </c>
      <c r="J22" s="7">
        <f t="shared" si="2"/>
        <v>876612.2599999999</v>
      </c>
      <c r="K22" s="7">
        <f t="shared" si="2"/>
        <v>1148099.86</v>
      </c>
      <c r="L22" s="7">
        <f t="shared" si="2"/>
        <v>1091776.4099999997</v>
      </c>
      <c r="M22" s="7">
        <f t="shared" si="2"/>
        <v>606849.8600000001</v>
      </c>
      <c r="N22" s="7">
        <f t="shared" si="2"/>
        <v>308135.32999999996</v>
      </c>
      <c r="O22" s="7">
        <f t="shared" si="2"/>
        <v>11018257.709999999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2023-01-17T19:39:51Z</dcterms:modified>
  <cp:category/>
  <cp:version/>
  <cp:contentType/>
  <cp:contentStatus/>
</cp:coreProperties>
</file>