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<sst xmlns="http://schemas.openxmlformats.org/spreadsheetml/2006/main" count="81" uniqueCount="63">
  <si>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</si>
  <si>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</si>
  <si>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</si>
  <si>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</si>
  <si>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</si>
  <si>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</si>
  <si>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</si>
  <si>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</si>
  <si>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</si>
  <si>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</si>
  <si>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</si>
  <si>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</si>
  <si>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</si>
  <si>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</si>
  <si>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</si>
  <si>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</si>
  <si>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</si>
  <si>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</si>
  <si>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</si>
  <si>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</si>
  <si>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</si>
  <si>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</si>
  <si>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</si>
  <si>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</si>
  <si>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</si>
  <si>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</si>
  <si>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</si>
  <si>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</si>
  <si>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</si>
  <si>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</si>
  <si>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</si>
  <si>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</si>
  <si>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</si>
  <si>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</si>
  <si>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</si>
  <si>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</si>
  <si>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</si>
  <si>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</si>
  <si>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</si>
  <si>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</si>
  <si>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</si>
  <si>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</si>
  <si>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</si>
  <si>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</si>
  <si>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</si>
  <si>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</si>
  <si>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</si>
  <si>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</si>
  <si>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</si>
  <si>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</si>
  <si>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</si>
  <si>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</si>
  <si>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</si>
  <si>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</si>
  <si>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</si>
  <si>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</si>
  <si>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</si>
  <si>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</si>
  <si>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</si>
  <si>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</si>
  <si>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</si>
  <si>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</si>
  <si>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12/12/22 - VENCIMENTO 19/12/22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</si>
</sst>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1685031.7899999998</v>
      </c>
      <c r="C6" s="10">
        <v>1601506.7999999998</v>
      </c>
      <c r="D6" s="10">
        <v>1947679.8399999996</v>
      </c>
      <c r="E6" s="10">
        <v>1213822.11</v>
      </c>
      <c r="F6" s="10">
        <v>1206122.21</v>
      </c>
      <c r="G6" s="10">
        <v>1326358.4</v>
      </c>
      <c r="H6" s="10">
        <v>1200384.38</v>
      </c>
      <c r="I6" s="10">
        <v>1715431.61</v>
      </c>
      <c r="J6" s="10">
        <v>590950.19</v>
      </c>
      <c r="K6" s="10">
        <f>SUM(B6:J6)</f>
        <v>12487287.33</v>
      </c>
      <c r="Q6"/>
      <c r="R6"/>
    </row>
    <row r="7" spans="1:18" ht="27" customHeight="1">
      <c r="A7" s="2" t="s">
        <v>4</v>
      </c>
      <c r="B7" s="19">
        <v>-146503.59</v>
      </c>
      <c r="C7" s="19">
        <v>-99840.94</v>
      </c>
      <c r="D7" s="19">
        <v>-133650.79000000004</v>
      </c>
      <c r="E7" s="19">
        <v>-117518.03000000001</v>
      </c>
      <c r="F7" s="19">
        <v>-68239.70000000001</v>
      </c>
      <c r="G7" s="19">
        <v>-121178.01999999999</v>
      </c>
      <c r="H7" s="19">
        <v>-47835.57</v>
      </c>
      <c r="I7" s="19">
        <v>-116043.06999999999</v>
      </c>
      <c r="J7" s="19">
        <v>-34143.14</v>
      </c>
      <c r="K7" s="8">
        <f>SUM(B7:J7)</f>
        <v>-884952.85</v>
      </c>
      <c r="Q7"/>
      <c r="R7"/>
    </row>
    <row r="8" spans="1:11" ht="27" customHeight="1">
      <c r="A8" s="6" t="s">
        <v>5</v>
      </c>
      <c r="B8" s="7">
        <f>B6+B7</f>
        <v>1538528.1999999997</v>
      </c>
      <c r="C8" s="7">
        <f aca="true" t="shared" si="0" ref="C8:J8">C6+C7</f>
        <v>1501665.8599999999</v>
      </c>
      <c r="D8" s="7">
        <f t="shared" si="0"/>
        <v>1814029.0499999996</v>
      </c>
      <c r="E8" s="7">
        <f t="shared" si="0"/>
        <v>1096304.08</v>
      </c>
      <c r="F8" s="7">
        <f t="shared" si="0"/>
        <v>1137882.51</v>
      </c>
      <c r="G8" s="7">
        <f t="shared" si="0"/>
        <v>1205180.38</v>
      </c>
      <c r="H8" s="7">
        <f t="shared" si="0"/>
        <v>1152548.8099999998</v>
      </c>
      <c r="I8" s="7">
        <f t="shared" si="0"/>
        <v>1599388.54</v>
      </c>
      <c r="J8" s="7">
        <f t="shared" si="0"/>
        <v>556807.0499999999</v>
      </c>
      <c r="K8" s="7">
        <f>+K7+K6</f>
        <v>11602334.48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782858.9600000002</v>
      </c>
      <c r="C13" s="10">
        <v>516812.29000000004</v>
      </c>
      <c r="D13" s="10">
        <v>1636116.7200000002</v>
      </c>
      <c r="E13" s="10">
        <v>1362253.24</v>
      </c>
      <c r="F13" s="10">
        <v>1435193.0699999998</v>
      </c>
      <c r="G13" s="10">
        <v>858810.5</v>
      </c>
      <c r="H13" s="10">
        <v>465288</v>
      </c>
      <c r="I13" s="10">
        <v>607140.7800000001</v>
      </c>
      <c r="J13" s="10">
        <v>749765.67</v>
      </c>
      <c r="K13" s="10">
        <v>933497.72</v>
      </c>
      <c r="L13" s="10">
        <f>SUM(B13:K13)</f>
        <v>9347736.950000003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-134704.78</v>
      </c>
      <c r="C14" s="8">
        <v>-32005.2</v>
      </c>
      <c r="D14" s="8">
        <v>-101261.76000000001</v>
      </c>
      <c r="E14" s="8">
        <v>-78113.21999999991</v>
      </c>
      <c r="F14" s="8">
        <v>-65948.08</v>
      </c>
      <c r="G14" s="8">
        <v>-49038.12</v>
      </c>
      <c r="H14" s="8">
        <v>49718.759999999995</v>
      </c>
      <c r="I14" s="8">
        <v>-35877.15</v>
      </c>
      <c r="J14" s="8">
        <v>-36099.26</v>
      </c>
      <c r="K14" s="8">
        <v>-60199.71</v>
      </c>
      <c r="L14" s="8">
        <f>SUM(B14:K14)</f>
        <v>-543528.5199999999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648154.1800000002</v>
      </c>
      <c r="C15" s="7">
        <f aca="true" t="shared" si="1" ref="C15:K15">+C13+C14</f>
        <v>484807.09</v>
      </c>
      <c r="D15" s="7">
        <f t="shared" si="1"/>
        <v>1534854.9600000002</v>
      </c>
      <c r="E15" s="7">
        <f t="shared" si="1"/>
        <v>1284140.02</v>
      </c>
      <c r="F15" s="7">
        <f t="shared" si="1"/>
        <v>1369244.9899999998</v>
      </c>
      <c r="G15" s="7">
        <f t="shared" si="1"/>
        <v>809772.38</v>
      </c>
      <c r="H15" s="7">
        <f t="shared" si="1"/>
        <v>515006.76</v>
      </c>
      <c r="I15" s="7">
        <f t="shared" si="1"/>
        <v>571263.6300000001</v>
      </c>
      <c r="J15" s="7">
        <f t="shared" si="1"/>
        <v>713666.41</v>
      </c>
      <c r="K15" s="7">
        <f t="shared" si="1"/>
        <v>873298.01</v>
      </c>
      <c r="L15" s="7">
        <f>+L13+L14</f>
        <v>8804208.430000003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1419342.5400000003</v>
      </c>
      <c r="C20" s="10">
        <v>1042275.75</v>
      </c>
      <c r="D20" s="10">
        <v>928954.4000000001</v>
      </c>
      <c r="E20" s="10">
        <v>285106.72000000003</v>
      </c>
      <c r="F20" s="10">
        <v>958585.37</v>
      </c>
      <c r="G20" s="10">
        <v>1389949.98</v>
      </c>
      <c r="H20" s="10">
        <v>245106.97999999998</v>
      </c>
      <c r="I20" s="10">
        <v>1059349.05</v>
      </c>
      <c r="J20" s="10">
        <v>916397.4999999999</v>
      </c>
      <c r="K20" s="10">
        <v>1198180.16</v>
      </c>
      <c r="L20" s="10">
        <v>1122404.8699999999</v>
      </c>
      <c r="M20" s="10">
        <v>632207.02</v>
      </c>
      <c r="N20" s="10">
        <v>325938</v>
      </c>
      <c r="O20" s="10">
        <f>SUM(B20:N20)</f>
        <v>11523798.339999998</v>
      </c>
    </row>
    <row r="21" spans="1:15" ht="27" customHeight="1">
      <c r="A21" s="2" t="s">
        <v>4</v>
      </c>
      <c r="B21" s="8">
        <v>-64343.28</v>
      </c>
      <c r="C21" s="8">
        <v>-67774.76</v>
      </c>
      <c r="D21" s="8">
        <v>-53308.36</v>
      </c>
      <c r="E21" s="8">
        <v>-12454.48</v>
      </c>
      <c r="F21" s="8">
        <v>-42303.62</v>
      </c>
      <c r="G21" s="8">
        <v>-59275.020000000004</v>
      </c>
      <c r="H21" s="8">
        <v>-11708.64</v>
      </c>
      <c r="I21" s="8">
        <v>-66613.16</v>
      </c>
      <c r="J21" s="8">
        <v>-52553.38</v>
      </c>
      <c r="K21" s="8">
        <v>-45366.8</v>
      </c>
      <c r="L21" s="8">
        <v>-37619.61</v>
      </c>
      <c r="M21" s="8">
        <v>-26802.649999999998</v>
      </c>
      <c r="N21" s="8">
        <v>-21027.370000000003</v>
      </c>
      <c r="O21" s="8">
        <f>SUM(B21:N21)</f>
        <v>-561151.1299999999</v>
      </c>
    </row>
    <row r="22" spans="1:15" ht="27" customHeight="1">
      <c r="A22" s="6" t="s">
        <v>5</v>
      </c>
      <c r="B22" s="7">
        <f>+B20+B21</f>
        <v>1354999.2600000002</v>
      </c>
      <c r="C22" s="7">
        <f>+C20+C21</f>
        <v>974500.99</v>
      </c>
      <c r="D22" s="7">
        <f aca="true" t="shared" si="2" ref="D22:O22">+D20+D21</f>
        <v>875646.0400000002</v>
      </c>
      <c r="E22" s="7">
        <f t="shared" si="2"/>
        <v>272652.24000000005</v>
      </c>
      <c r="F22" s="7">
        <f t="shared" si="2"/>
        <v>916281.75</v>
      </c>
      <c r="G22" s="7">
        <f t="shared" si="2"/>
        <v>1330674.96</v>
      </c>
      <c r="H22" s="7">
        <f t="shared" si="2"/>
        <v>233398.33999999997</v>
      </c>
      <c r="I22" s="7">
        <f t="shared" si="2"/>
        <v>992735.89</v>
      </c>
      <c r="J22" s="7">
        <f t="shared" si="2"/>
        <v>863844.1199999999</v>
      </c>
      <c r="K22" s="7">
        <f t="shared" si="2"/>
        <v>1152813.3599999999</v>
      </c>
      <c r="L22" s="7">
        <f t="shared" si="2"/>
        <v>1084785.2599999998</v>
      </c>
      <c r="M22" s="7">
        <f t="shared" si="2"/>
        <v>605404.37</v>
      </c>
      <c r="N22" s="7">
        <f t="shared" si="2"/>
        <v>304910.63</v>
      </c>
      <c r="O22" s="7">
        <f t="shared" si="2"/>
        <v>10962647.209999997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2023-01-17T19:38:44Z</dcterms:modified>
  <cp:category/>
  <cp:version/>
  <cp:contentType/>
  <cp:contentStatus/>
</cp:coreProperties>
</file>