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<sst xmlns="http://schemas.openxmlformats.org/spreadsheetml/2006/main" count="81" uniqueCount="63">
  <si>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</si>
  <si>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</si>
  <si>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</si>
  <si>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</si>
  <si>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</si>
  <si>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</si>
  <si>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</si>
  <si>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</si>
  <si>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</si>
  <si>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</si>
  <si>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</si>
  <si>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</si>
  <si>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</si>
  <si>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</si>
  <si>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</si>
  <si>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</si>
  <si>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</si>
  <si>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</si>
  <si>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</si>
  <si>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</si>
  <si>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</si>
  <si>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</si>
  <si>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</si>
  <si>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</si>
  <si>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</si>
  <si>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</si>
  <si>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</si>
  <si>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</si>
  <si>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</si>
  <si>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</si>
  <si>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</si>
  <si>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</si>
  <si>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</si>
  <si>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</si>
  <si>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</si>
  <si>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</si>
  <si>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</si>
  <si>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</si>
  <si>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</si>
  <si>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</si>
  <si>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</si>
  <si>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</si>
  <si>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</si>
  <si>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</si>
  <si>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</si>
  <si>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</si>
  <si>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</si>
  <si>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</si>
  <si>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</si>
  <si>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</si>
  <si>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</si>
  <si>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</si>
  <si>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</si>
  <si>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</si>
  <si>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</si>
  <si>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</si>
  <si>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</si>
  <si>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</si>
  <si>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</si>
  <si>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</si>
  <si>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</si>
  <si>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</si>
  <si>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11/12/22 - VENCIMENTO 16/12/22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</si>
</sst>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652972.47</v>
      </c>
      <c r="C6" s="10">
        <v>591715.1</v>
      </c>
      <c r="D6" s="10">
        <v>839590.9500000001</v>
      </c>
      <c r="E6" s="10">
        <v>412202.35</v>
      </c>
      <c r="F6" s="10">
        <v>564702.38</v>
      </c>
      <c r="G6" s="10">
        <v>624009.3200000001</v>
      </c>
      <c r="H6" s="10">
        <v>543236.55</v>
      </c>
      <c r="I6" s="10">
        <v>730933.35</v>
      </c>
      <c r="J6" s="10">
        <v>185749.6</v>
      </c>
      <c r="K6" s="10">
        <f>SUM(B6:J6)</f>
        <v>5145112.069999999</v>
      </c>
      <c r="Q6"/>
      <c r="R6"/>
    </row>
    <row r="7" spans="1:18" ht="27" customHeight="1">
      <c r="A7" s="2" t="s">
        <v>4</v>
      </c>
      <c r="B7" s="19">
        <v>-43765.93</v>
      </c>
      <c r="C7" s="19">
        <v>-42386.200000000004</v>
      </c>
      <c r="D7" s="19">
        <v>-542387.81</v>
      </c>
      <c r="E7" s="19">
        <v>-27544.4</v>
      </c>
      <c r="F7" s="19">
        <v>-36720.96</v>
      </c>
      <c r="G7" s="19">
        <v>-26580.199999999997</v>
      </c>
      <c r="H7" s="19">
        <v>-382168.45999999996</v>
      </c>
      <c r="I7" s="19">
        <v>-50084.69</v>
      </c>
      <c r="J7" s="19">
        <v>-14026.95</v>
      </c>
      <c r="K7" s="8">
        <f>SUM(B7:J7)</f>
        <v>-1165665.5999999999</v>
      </c>
      <c r="Q7"/>
      <c r="R7"/>
    </row>
    <row r="8" spans="1:11" ht="27" customHeight="1">
      <c r="A8" s="6" t="s">
        <v>5</v>
      </c>
      <c r="B8" s="7">
        <f>B6+B7</f>
        <v>609206.5399999999</v>
      </c>
      <c r="C8" s="7">
        <f aca="true" t="shared" si="0" ref="C8:J8">C6+C7</f>
        <v>549328.9</v>
      </c>
      <c r="D8" s="7">
        <f t="shared" si="0"/>
        <v>297203.14</v>
      </c>
      <c r="E8" s="7">
        <f t="shared" si="0"/>
        <v>384657.94999999995</v>
      </c>
      <c r="F8" s="7">
        <f t="shared" si="0"/>
        <v>527981.42</v>
      </c>
      <c r="G8" s="7">
        <f t="shared" si="0"/>
        <v>597429.1200000001</v>
      </c>
      <c r="H8" s="7">
        <f t="shared" si="0"/>
        <v>161068.09000000008</v>
      </c>
      <c r="I8" s="7">
        <f t="shared" si="0"/>
        <v>680848.6599999999</v>
      </c>
      <c r="J8" s="7">
        <f t="shared" si="0"/>
        <v>171722.65</v>
      </c>
      <c r="K8" s="7">
        <f>+K7+K6</f>
        <v>3979446.4699999997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278708.20999999996</v>
      </c>
      <c r="C13" s="10">
        <v>206378.10999999996</v>
      </c>
      <c r="D13" s="10">
        <v>696876.2500000001</v>
      </c>
      <c r="E13" s="10">
        <v>614254.99</v>
      </c>
      <c r="F13" s="10">
        <v>643992.34</v>
      </c>
      <c r="G13" s="10">
        <v>282945.69999999995</v>
      </c>
      <c r="H13" s="10">
        <v>186695.73</v>
      </c>
      <c r="I13" s="10">
        <v>248203.68</v>
      </c>
      <c r="J13" s="10">
        <v>229300.81</v>
      </c>
      <c r="K13" s="10">
        <v>405407.60000000003</v>
      </c>
      <c r="L13" s="10">
        <f>SUM(B13:K13)</f>
        <v>3792763.42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-116490.11</v>
      </c>
      <c r="C14" s="8">
        <v>-14351.45</v>
      </c>
      <c r="D14" s="8">
        <v>-49037.41</v>
      </c>
      <c r="E14" s="8">
        <v>-404854.24000000005</v>
      </c>
      <c r="F14" s="8">
        <v>-40141.41</v>
      </c>
      <c r="G14" s="8">
        <v>-19375.32</v>
      </c>
      <c r="H14" s="8">
        <v>-17868.96</v>
      </c>
      <c r="I14" s="8">
        <v>-185982.76</v>
      </c>
      <c r="J14" s="8">
        <v>-11732.03</v>
      </c>
      <c r="K14" s="8">
        <v>-28378.370000000003</v>
      </c>
      <c r="L14" s="8">
        <f>SUM(B14:K14)</f>
        <v>-888212.06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162218.09999999998</v>
      </c>
      <c r="C15" s="7">
        <f aca="true" t="shared" si="1" ref="C15:K15">+C13+C14</f>
        <v>192026.65999999995</v>
      </c>
      <c r="D15" s="7">
        <f t="shared" si="1"/>
        <v>647838.8400000001</v>
      </c>
      <c r="E15" s="7">
        <f t="shared" si="1"/>
        <v>209400.74999999994</v>
      </c>
      <c r="F15" s="7">
        <f t="shared" si="1"/>
        <v>603850.9299999999</v>
      </c>
      <c r="G15" s="7">
        <f t="shared" si="1"/>
        <v>263570.37999999995</v>
      </c>
      <c r="H15" s="7">
        <f t="shared" si="1"/>
        <v>168826.77000000002</v>
      </c>
      <c r="I15" s="7">
        <f t="shared" si="1"/>
        <v>62220.919999999984</v>
      </c>
      <c r="J15" s="7">
        <f t="shared" si="1"/>
        <v>217568.78</v>
      </c>
      <c r="K15" s="7">
        <f t="shared" si="1"/>
        <v>377029.23000000004</v>
      </c>
      <c r="L15" s="7">
        <f>+L13+L14</f>
        <v>2904551.36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725641.13</v>
      </c>
      <c r="C20" s="10">
        <v>513598.85000000003</v>
      </c>
      <c r="D20" s="10">
        <v>486701.39</v>
      </c>
      <c r="E20" s="10">
        <v>143828.61</v>
      </c>
      <c r="F20" s="10">
        <v>471153.1999999999</v>
      </c>
      <c r="G20" s="10">
        <v>633791.4199999999</v>
      </c>
      <c r="H20" s="10">
        <v>126249.89999999998</v>
      </c>
      <c r="I20" s="10">
        <v>430945.82</v>
      </c>
      <c r="J20" s="10">
        <v>440334.2699999999</v>
      </c>
      <c r="K20" s="10">
        <v>637185.0200000001</v>
      </c>
      <c r="L20" s="10">
        <v>567345.2799999999</v>
      </c>
      <c r="M20" s="10">
        <v>296804.75</v>
      </c>
      <c r="N20" s="10">
        <v>134138.96999999997</v>
      </c>
      <c r="O20" s="10">
        <f>SUM(B20:N20)</f>
        <v>5607718.609999999</v>
      </c>
    </row>
    <row r="21" spans="1:15" ht="27" customHeight="1">
      <c r="A21" s="2" t="s">
        <v>4</v>
      </c>
      <c r="B21" s="8">
        <v>-43733.51</v>
      </c>
      <c r="C21" s="8">
        <v>-41470.770000000004</v>
      </c>
      <c r="D21" s="8">
        <v>-34496.69</v>
      </c>
      <c r="E21" s="8">
        <v>-7127.030000000001</v>
      </c>
      <c r="F21" s="8">
        <v>-27736.8</v>
      </c>
      <c r="G21" s="8">
        <v>-36921.4</v>
      </c>
      <c r="H21" s="8">
        <v>-6785.990000000001</v>
      </c>
      <c r="I21" s="8">
        <v>-37529.42</v>
      </c>
      <c r="J21" s="8">
        <v>-31664.09</v>
      </c>
      <c r="K21" s="8">
        <v>-33880.46</v>
      </c>
      <c r="L21" s="8">
        <v>-25334.22</v>
      </c>
      <c r="M21" s="8">
        <v>-14565.17</v>
      </c>
      <c r="N21" s="8">
        <v>-9373.380000000001</v>
      </c>
      <c r="O21" s="8">
        <f>SUM(B21:N21)</f>
        <v>-350618.93</v>
      </c>
    </row>
    <row r="22" spans="1:15" ht="27" customHeight="1">
      <c r="A22" s="6" t="s">
        <v>5</v>
      </c>
      <c r="B22" s="7">
        <f>+B20+B21</f>
        <v>681907.62</v>
      </c>
      <c r="C22" s="7">
        <f>+C20+C21</f>
        <v>472128.08</v>
      </c>
      <c r="D22" s="7">
        <f aca="true" t="shared" si="2" ref="D22:O22">+D20+D21</f>
        <v>452204.7</v>
      </c>
      <c r="E22" s="7">
        <f t="shared" si="2"/>
        <v>136701.58</v>
      </c>
      <c r="F22" s="7">
        <f t="shared" si="2"/>
        <v>443416.3999999999</v>
      </c>
      <c r="G22" s="7">
        <f t="shared" si="2"/>
        <v>596870.0199999999</v>
      </c>
      <c r="H22" s="7">
        <f t="shared" si="2"/>
        <v>119463.90999999997</v>
      </c>
      <c r="I22" s="7">
        <f t="shared" si="2"/>
        <v>393416.4</v>
      </c>
      <c r="J22" s="7">
        <f t="shared" si="2"/>
        <v>408670.1799999999</v>
      </c>
      <c r="K22" s="7">
        <f t="shared" si="2"/>
        <v>603304.5600000002</v>
      </c>
      <c r="L22" s="7">
        <f t="shared" si="2"/>
        <v>542011.0599999999</v>
      </c>
      <c r="M22" s="7">
        <f t="shared" si="2"/>
        <v>282239.58</v>
      </c>
      <c r="N22" s="7">
        <f t="shared" si="2"/>
        <v>124765.58999999997</v>
      </c>
      <c r="O22" s="7">
        <f t="shared" si="2"/>
        <v>5257099.68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2023-01-17T19:37:36Z</dcterms:modified>
  <cp:category/>
  <cp:version/>
  <cp:contentType/>
  <cp:contentStatus/>
</cp:coreProperties>
</file>