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<sst xmlns="http://schemas.openxmlformats.org/spreadsheetml/2006/main" count="81" uniqueCount="63">
  <si>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</si>
  <si>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</si>
  <si>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</si>
  <si>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</si>
  <si>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</si>
  <si>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</si>
  <si>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</si>
  <si>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</si>
  <si>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</si>
  <si>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</si>
  <si>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</si>
  <si>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</si>
  <si>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</si>
  <si>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</si>
  <si>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</si>
  <si>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</si>
  <si>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</si>
  <si>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</si>
  <si>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</si>
  <si>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</si>
  <si>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</si>
  <si>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</si>
  <si>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</si>
  <si>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</si>
  <si>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</si>
  <si>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</si>
  <si>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</si>
  <si>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</si>
  <si>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</si>
  <si>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</si>
  <si>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</si>
  <si>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</si>
  <si>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</si>
  <si>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</si>
  <si>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</si>
  <si>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</si>
  <si>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</si>
  <si>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</si>
  <si>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</si>
  <si>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</si>
  <si>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</si>
  <si>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</si>
  <si>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</si>
  <si>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</si>
  <si>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</si>
  <si>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</si>
  <si>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</si>
  <si>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</si>
  <si>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</si>
  <si>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</si>
  <si>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</si>
  <si>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</si>
  <si>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</si>
  <si>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</si>
  <si>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</si>
  <si>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</si>
  <si>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</si>
  <si>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</si>
  <si>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</si>
  <si>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</si>
  <si>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</si>
  <si>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</si>
  <si>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10/12/22 - VENCIMENTO 16/12/22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</si>
</sst>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1217171.4999999998</v>
      </c>
      <c r="C6" s="10">
        <v>1193477.3499999999</v>
      </c>
      <c r="D6" s="10">
        <v>1617613.74</v>
      </c>
      <c r="E6" s="10">
        <v>891574.54</v>
      </c>
      <c r="F6" s="10">
        <v>943678.7300000001</v>
      </c>
      <c r="G6" s="10">
        <v>1151746.5599999998</v>
      </c>
      <c r="H6" s="10">
        <v>966687.5700000001</v>
      </c>
      <c r="I6" s="10">
        <v>1240667.12</v>
      </c>
      <c r="J6" s="10">
        <v>336854.14999999997</v>
      </c>
      <c r="K6" s="10">
        <f>SUM(B6:J6)</f>
        <v>9559471.26</v>
      </c>
      <c r="Q6"/>
      <c r="R6"/>
    </row>
    <row r="7" spans="1:18" ht="27" customHeight="1">
      <c r="A7" s="2" t="s">
        <v>4</v>
      </c>
      <c r="B7" s="19">
        <v>-70396.76</v>
      </c>
      <c r="C7" s="19">
        <v>-77504.38</v>
      </c>
      <c r="D7" s="19">
        <v>-963139.7499999999</v>
      </c>
      <c r="E7" s="19">
        <v>-50041.22</v>
      </c>
      <c r="F7" s="19">
        <v>-53833.35</v>
      </c>
      <c r="G7" s="19">
        <v>-38037.8</v>
      </c>
      <c r="H7" s="19">
        <v>-607566.4500000001</v>
      </c>
      <c r="I7" s="19">
        <v>-72058.34</v>
      </c>
      <c r="J7" s="19">
        <v>-17223.17</v>
      </c>
      <c r="K7" s="8">
        <f>SUM(B7:J7)</f>
        <v>-1949801.22</v>
      </c>
      <c r="Q7"/>
      <c r="R7"/>
    </row>
    <row r="8" spans="1:11" ht="27" customHeight="1">
      <c r="A8" s="6" t="s">
        <v>5</v>
      </c>
      <c r="B8" s="7">
        <f>B6+B7</f>
        <v>1146774.7399999998</v>
      </c>
      <c r="C8" s="7">
        <f aca="true" t="shared" si="0" ref="C8:J8">C6+C7</f>
        <v>1115972.9699999997</v>
      </c>
      <c r="D8" s="7">
        <f t="shared" si="0"/>
        <v>654473.9900000001</v>
      </c>
      <c r="E8" s="7">
        <f t="shared" si="0"/>
        <v>841533.3200000001</v>
      </c>
      <c r="F8" s="7">
        <f t="shared" si="0"/>
        <v>889845.3800000001</v>
      </c>
      <c r="G8" s="7">
        <f t="shared" si="0"/>
        <v>1113708.7599999998</v>
      </c>
      <c r="H8" s="7">
        <f t="shared" si="0"/>
        <v>359121.12</v>
      </c>
      <c r="I8" s="7">
        <f t="shared" si="0"/>
        <v>1168608.78</v>
      </c>
      <c r="J8" s="7">
        <f t="shared" si="0"/>
        <v>319630.98</v>
      </c>
      <c r="K8" s="7">
        <f>+K7+K6</f>
        <v>7609670.04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575947.0400000002</v>
      </c>
      <c r="C13" s="10">
        <v>395676.80000000005</v>
      </c>
      <c r="D13" s="10">
        <v>1302010.6900000002</v>
      </c>
      <c r="E13" s="10">
        <v>1098000.4100000001</v>
      </c>
      <c r="F13" s="10">
        <v>1152477.32</v>
      </c>
      <c r="G13" s="10">
        <v>594775.2</v>
      </c>
      <c r="H13" s="10">
        <v>308350.94999999995</v>
      </c>
      <c r="I13" s="10">
        <v>451891.87999999995</v>
      </c>
      <c r="J13" s="10">
        <v>404022.54</v>
      </c>
      <c r="K13" s="10">
        <v>699421.0899999999</v>
      </c>
      <c r="L13" s="10">
        <f>SUM(B13:K13)</f>
        <v>6982573.920000001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-125862.19</v>
      </c>
      <c r="C14" s="8">
        <v>-25099.559999999998</v>
      </c>
      <c r="D14" s="8">
        <v>-80546.01999999999</v>
      </c>
      <c r="E14" s="8">
        <v>-663046.31</v>
      </c>
      <c r="F14" s="8">
        <v>-57759.880000000005</v>
      </c>
      <c r="G14" s="8">
        <v>-35018.15</v>
      </c>
      <c r="H14" s="8">
        <v>-22739.35</v>
      </c>
      <c r="I14" s="8">
        <v>-335796.98</v>
      </c>
      <c r="J14" s="8">
        <v>-17909.42</v>
      </c>
      <c r="K14" s="8">
        <v>-46382.009999999995</v>
      </c>
      <c r="L14" s="8">
        <f>SUM(B14:K14)</f>
        <v>-1410159.8699999999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450084.85000000015</v>
      </c>
      <c r="C15" s="7">
        <f aca="true" t="shared" si="1" ref="C15:K15">+C13+C14</f>
        <v>370577.24000000005</v>
      </c>
      <c r="D15" s="7">
        <f t="shared" si="1"/>
        <v>1221464.6700000002</v>
      </c>
      <c r="E15" s="7">
        <f t="shared" si="1"/>
        <v>434954.1000000001</v>
      </c>
      <c r="F15" s="7">
        <f t="shared" si="1"/>
        <v>1094717.44</v>
      </c>
      <c r="G15" s="7">
        <f t="shared" si="1"/>
        <v>559757.0499999999</v>
      </c>
      <c r="H15" s="7">
        <f t="shared" si="1"/>
        <v>285611.6</v>
      </c>
      <c r="I15" s="7">
        <f t="shared" si="1"/>
        <v>116094.89999999997</v>
      </c>
      <c r="J15" s="7">
        <f t="shared" si="1"/>
        <v>386113.12</v>
      </c>
      <c r="K15" s="7">
        <f t="shared" si="1"/>
        <v>653039.0799999998</v>
      </c>
      <c r="L15" s="7">
        <f>+L13+L14</f>
        <v>5572414.050000001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1261078.37</v>
      </c>
      <c r="C20" s="10">
        <v>923375.6700000002</v>
      </c>
      <c r="D20" s="10">
        <v>865645.8500000002</v>
      </c>
      <c r="E20" s="10">
        <v>263118.99</v>
      </c>
      <c r="F20" s="10">
        <v>814091.59</v>
      </c>
      <c r="G20" s="10">
        <v>1125182.91</v>
      </c>
      <c r="H20" s="10">
        <v>201904.99</v>
      </c>
      <c r="I20" s="10">
        <v>883807.72</v>
      </c>
      <c r="J20" s="10">
        <v>804386.8799999999</v>
      </c>
      <c r="K20" s="10">
        <v>1064730.9800000002</v>
      </c>
      <c r="L20" s="10">
        <v>979082.93</v>
      </c>
      <c r="M20" s="10">
        <v>501852.11999999994</v>
      </c>
      <c r="N20" s="10">
        <v>259905.2</v>
      </c>
      <c r="O20" s="10">
        <f>SUM(B20:N20)</f>
        <v>9948164.2</v>
      </c>
    </row>
    <row r="21" spans="1:15" ht="27" customHeight="1">
      <c r="A21" s="2" t="s">
        <v>4</v>
      </c>
      <c r="B21" s="8">
        <v>-62667.03999999999</v>
      </c>
      <c r="C21" s="8">
        <v>-67856.28</v>
      </c>
      <c r="D21" s="8">
        <v>-55015.72</v>
      </c>
      <c r="E21" s="8">
        <v>-12449.2</v>
      </c>
      <c r="F21" s="8">
        <v>-39868.47</v>
      </c>
      <c r="G21" s="8">
        <v>-55397.54</v>
      </c>
      <c r="H21" s="8">
        <v>-10342.81</v>
      </c>
      <c r="I21" s="8">
        <v>-70780.38</v>
      </c>
      <c r="J21" s="8">
        <v>-49346.61</v>
      </c>
      <c r="K21" s="8">
        <v>-45243.55</v>
      </c>
      <c r="L21" s="8">
        <v>-36748.69</v>
      </c>
      <c r="M21" s="8">
        <v>-21674.08</v>
      </c>
      <c r="N21" s="8">
        <v>-17987.53</v>
      </c>
      <c r="O21" s="8">
        <f>SUM(B21:N21)</f>
        <v>-545377.9</v>
      </c>
    </row>
    <row r="22" spans="1:15" ht="27" customHeight="1">
      <c r="A22" s="6" t="s">
        <v>5</v>
      </c>
      <c r="B22" s="7">
        <f>+B20+B21</f>
        <v>1198411.33</v>
      </c>
      <c r="C22" s="7">
        <f>+C20+C21</f>
        <v>855519.3900000001</v>
      </c>
      <c r="D22" s="7">
        <f aca="true" t="shared" si="2" ref="D22:O22">+D20+D21</f>
        <v>810630.1300000002</v>
      </c>
      <c r="E22" s="7">
        <f t="shared" si="2"/>
        <v>250669.78999999998</v>
      </c>
      <c r="F22" s="7">
        <f t="shared" si="2"/>
        <v>774223.12</v>
      </c>
      <c r="G22" s="7">
        <f t="shared" si="2"/>
        <v>1069785.3699999999</v>
      </c>
      <c r="H22" s="7">
        <f t="shared" si="2"/>
        <v>191562.18</v>
      </c>
      <c r="I22" s="7">
        <f t="shared" si="2"/>
        <v>813027.34</v>
      </c>
      <c r="J22" s="7">
        <f t="shared" si="2"/>
        <v>755040.2699999999</v>
      </c>
      <c r="K22" s="7">
        <f t="shared" si="2"/>
        <v>1019487.4300000002</v>
      </c>
      <c r="L22" s="7">
        <f t="shared" si="2"/>
        <v>942334.24</v>
      </c>
      <c r="M22" s="7">
        <f t="shared" si="2"/>
        <v>480178.0399999999</v>
      </c>
      <c r="N22" s="7">
        <f t="shared" si="2"/>
        <v>241917.67</v>
      </c>
      <c r="O22" s="7">
        <f t="shared" si="2"/>
        <v>9402786.299999999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2023-01-17T19:36:03Z</dcterms:modified>
  <cp:category/>
  <cp:version/>
  <cp:contentType/>
  <cp:contentStatus/>
</cp:coreProperties>
</file>