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<sst xmlns="http://schemas.openxmlformats.org/spreadsheetml/2006/main" count="81" uniqueCount="63">
  <si>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</si>
  <si>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</si>
  <si>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</si>
  <si>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</si>
  <si>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</si>
  <si>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</si>
  <si>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</si>
  <si>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</si>
  <si>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</si>
  <si>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</si>
  <si>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</si>
  <si>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</si>
  <si>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</si>
  <si>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</si>
  <si>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</si>
  <si>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</si>
  <si>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</si>
  <si>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</si>
  <si>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</si>
  <si>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</si>
  <si>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</si>
  <si>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</si>
  <si>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</si>
  <si>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</si>
  <si>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</si>
  <si>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</si>
  <si>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</si>
  <si>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</si>
  <si>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</si>
  <si>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</si>
  <si>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</si>
  <si>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</si>
  <si>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</si>
  <si>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</si>
  <si>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</si>
  <si>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</si>
  <si>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</si>
  <si>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</si>
  <si>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</si>
  <si>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</si>
  <si>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</si>
  <si>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</si>
  <si>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</si>
  <si>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</si>
  <si>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</si>
  <si>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</si>
  <si>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</si>
  <si>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</si>
  <si>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</si>
  <si>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</si>
  <si>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</si>
  <si>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</si>
  <si>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</si>
  <si>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</si>
  <si>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</si>
  <si>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</si>
  <si>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</si>
  <si>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</si>
  <si>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</si>
  <si>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</si>
  <si>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</si>
  <si>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</si>
  <si>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08/12/22 - VENCIMENTO 15/12/22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</si>
</sst>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1733975.0299999998</v>
      </c>
      <c r="C6" s="10">
        <v>1637892.99</v>
      </c>
      <c r="D6" s="10">
        <v>1994147.9799999997</v>
      </c>
      <c r="E6" s="10">
        <v>1245842.11</v>
      </c>
      <c r="F6" s="10">
        <v>1253200.4600000002</v>
      </c>
      <c r="G6" s="10">
        <v>1361483.98</v>
      </c>
      <c r="H6" s="10">
        <v>1245072.62</v>
      </c>
      <c r="I6" s="10">
        <v>1754880.5199999998</v>
      </c>
      <c r="J6" s="10">
        <v>602622.2800000001</v>
      </c>
      <c r="K6" s="10">
        <f>SUM(B6:J6)</f>
        <v>12829117.969999997</v>
      </c>
      <c r="Q6"/>
      <c r="R6"/>
    </row>
    <row r="7" spans="1:18" ht="27" customHeight="1">
      <c r="A7" s="2" t="s">
        <v>4</v>
      </c>
      <c r="B7" s="19">
        <v>-157690.72</v>
      </c>
      <c r="C7" s="19">
        <v>-103071.90000000001</v>
      </c>
      <c r="D7" s="19">
        <v>-138100.48999999993</v>
      </c>
      <c r="E7" s="19">
        <v>-127446.79</v>
      </c>
      <c r="F7" s="19">
        <v>-71627.16</v>
      </c>
      <c r="G7" s="19">
        <v>-119844.08000000002</v>
      </c>
      <c r="H7" s="19">
        <v>-50439.29</v>
      </c>
      <c r="I7" s="19">
        <v>-123104.81</v>
      </c>
      <c r="J7" s="19">
        <v>-36607.8</v>
      </c>
      <c r="K7" s="8">
        <f>SUM(B7:J7)</f>
        <v>-927933.04</v>
      </c>
      <c r="Q7"/>
      <c r="R7"/>
    </row>
    <row r="8" spans="1:11" ht="27" customHeight="1">
      <c r="A8" s="6" t="s">
        <v>5</v>
      </c>
      <c r="B8" s="7">
        <f>B6+B7</f>
        <v>1576284.3099999998</v>
      </c>
      <c r="C8" s="7">
        <f aca="true" t="shared" si="0" ref="C8:J8">C6+C7</f>
        <v>1534821.09</v>
      </c>
      <c r="D8" s="7">
        <f t="shared" si="0"/>
        <v>1856047.4899999998</v>
      </c>
      <c r="E8" s="7">
        <f t="shared" si="0"/>
        <v>1118395.32</v>
      </c>
      <c r="F8" s="7">
        <f t="shared" si="0"/>
        <v>1181573.3000000003</v>
      </c>
      <c r="G8" s="7">
        <f t="shared" si="0"/>
        <v>1241639.9</v>
      </c>
      <c r="H8" s="7">
        <f t="shared" si="0"/>
        <v>1194633.33</v>
      </c>
      <c r="I8" s="7">
        <f t="shared" si="0"/>
        <v>1631775.7099999997</v>
      </c>
      <c r="J8" s="7">
        <f t="shared" si="0"/>
        <v>566014.4800000001</v>
      </c>
      <c r="K8" s="7">
        <f>+K7+K6</f>
        <v>11901184.929999996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785666.1500000001</v>
      </c>
      <c r="C13" s="10">
        <v>531753.8200000002</v>
      </c>
      <c r="D13" s="10">
        <v>1689065.4300000002</v>
      </c>
      <c r="E13" s="10">
        <v>1398857.8600000003</v>
      </c>
      <c r="F13" s="10">
        <v>1475936.5999999999</v>
      </c>
      <c r="G13" s="10">
        <v>880445.38</v>
      </c>
      <c r="H13" s="10">
        <v>477850.17</v>
      </c>
      <c r="I13" s="10">
        <v>625124.5600000002</v>
      </c>
      <c r="J13" s="10">
        <v>762679.0599999998</v>
      </c>
      <c r="K13" s="10">
        <v>961155.8999999999</v>
      </c>
      <c r="L13" s="10">
        <f>SUM(B13:K13)</f>
        <v>9588534.930000002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-133975.46000000002</v>
      </c>
      <c r="C14" s="8">
        <v>-33024.71</v>
      </c>
      <c r="D14" s="8">
        <v>-101329.05</v>
      </c>
      <c r="E14" s="8">
        <v>-81605.5299999999</v>
      </c>
      <c r="F14" s="8">
        <v>-66901.59</v>
      </c>
      <c r="G14" s="8">
        <v>-52649.229999999996</v>
      </c>
      <c r="H14" s="8">
        <v>-31212.54</v>
      </c>
      <c r="I14" s="8">
        <v>-39143.21</v>
      </c>
      <c r="J14" s="8">
        <v>-39707.8</v>
      </c>
      <c r="K14" s="8">
        <v>-64397.31</v>
      </c>
      <c r="L14" s="8">
        <f>SUM(B14:K14)</f>
        <v>-643946.4299999999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651690.6900000002</v>
      </c>
      <c r="C15" s="7">
        <f aca="true" t="shared" si="1" ref="C15:K15">+C13+C14</f>
        <v>498729.11000000016</v>
      </c>
      <c r="D15" s="7">
        <f t="shared" si="1"/>
        <v>1587736.3800000001</v>
      </c>
      <c r="E15" s="7">
        <f t="shared" si="1"/>
        <v>1317252.3300000005</v>
      </c>
      <c r="F15" s="7">
        <f t="shared" si="1"/>
        <v>1409035.0099999998</v>
      </c>
      <c r="G15" s="7">
        <f t="shared" si="1"/>
        <v>827796.15</v>
      </c>
      <c r="H15" s="7">
        <f t="shared" si="1"/>
        <v>446637.63</v>
      </c>
      <c r="I15" s="7">
        <f t="shared" si="1"/>
        <v>585981.3500000002</v>
      </c>
      <c r="J15" s="7">
        <f t="shared" si="1"/>
        <v>722971.2599999998</v>
      </c>
      <c r="K15" s="7">
        <f t="shared" si="1"/>
        <v>896758.5899999999</v>
      </c>
      <c r="L15" s="7">
        <f>+L13+L14</f>
        <v>8944588.500000002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1475271.8100000003</v>
      </c>
      <c r="C20" s="10">
        <v>1097098.0400000003</v>
      </c>
      <c r="D20" s="10">
        <v>963229.0900000001</v>
      </c>
      <c r="E20" s="10">
        <v>291906.66</v>
      </c>
      <c r="F20" s="10">
        <v>981678.2400000001</v>
      </c>
      <c r="G20" s="10">
        <v>1426013.08</v>
      </c>
      <c r="H20" s="10">
        <v>244783.3</v>
      </c>
      <c r="I20" s="10">
        <v>1112564.7899999998</v>
      </c>
      <c r="J20" s="10">
        <v>958915.1999999998</v>
      </c>
      <c r="K20" s="10">
        <v>1250752.38</v>
      </c>
      <c r="L20" s="10">
        <v>1159107.6400000001</v>
      </c>
      <c r="M20" s="10">
        <v>656711.65</v>
      </c>
      <c r="N20" s="10">
        <v>339687</v>
      </c>
      <c r="O20" s="10">
        <f>SUM(B20:N20)</f>
        <v>11957718.88</v>
      </c>
    </row>
    <row r="21" spans="1:15" ht="27" customHeight="1">
      <c r="A21" s="2" t="s">
        <v>4</v>
      </c>
      <c r="B21" s="8">
        <v>-66958.92</v>
      </c>
      <c r="C21" s="8">
        <v>-70370.97</v>
      </c>
      <c r="D21" s="8">
        <v>-52919.33</v>
      </c>
      <c r="E21" s="8">
        <v>-12580.789999999999</v>
      </c>
      <c r="F21" s="8">
        <v>-38298.34</v>
      </c>
      <c r="G21" s="8">
        <v>-61767.25</v>
      </c>
      <c r="H21" s="8">
        <v>-12146.06</v>
      </c>
      <c r="I21" s="8">
        <v>-78056.48</v>
      </c>
      <c r="J21" s="8">
        <v>-55612.130000000005</v>
      </c>
      <c r="K21" s="8">
        <v>-46508.42999999999</v>
      </c>
      <c r="L21" s="8">
        <v>-38082.9</v>
      </c>
      <c r="M21" s="8">
        <v>-30166.82</v>
      </c>
      <c r="N21" s="8">
        <v>-23427.2</v>
      </c>
      <c r="O21" s="8">
        <f>SUM(B21:N21)</f>
        <v>-586895.6199999999</v>
      </c>
    </row>
    <row r="22" spans="1:15" ht="27" customHeight="1">
      <c r="A22" s="6" t="s">
        <v>5</v>
      </c>
      <c r="B22" s="7">
        <f>+B20+B21</f>
        <v>1408312.8900000004</v>
      </c>
      <c r="C22" s="7">
        <f>+C20+C21</f>
        <v>1026727.0700000003</v>
      </c>
      <c r="D22" s="7">
        <f aca="true" t="shared" si="2" ref="D22:O22">+D20+D21</f>
        <v>910309.7600000001</v>
      </c>
      <c r="E22" s="7">
        <f t="shared" si="2"/>
        <v>279325.87</v>
      </c>
      <c r="F22" s="7">
        <f t="shared" si="2"/>
        <v>943379.9000000001</v>
      </c>
      <c r="G22" s="7">
        <f t="shared" si="2"/>
        <v>1364245.83</v>
      </c>
      <c r="H22" s="7">
        <f t="shared" si="2"/>
        <v>232637.24</v>
      </c>
      <c r="I22" s="7">
        <f t="shared" si="2"/>
        <v>1034508.3099999998</v>
      </c>
      <c r="J22" s="7">
        <f t="shared" si="2"/>
        <v>903303.0699999998</v>
      </c>
      <c r="K22" s="7">
        <f t="shared" si="2"/>
        <v>1204243.95</v>
      </c>
      <c r="L22" s="7">
        <f t="shared" si="2"/>
        <v>1121024.7400000002</v>
      </c>
      <c r="M22" s="7">
        <f t="shared" si="2"/>
        <v>626544.8300000001</v>
      </c>
      <c r="N22" s="7">
        <f t="shared" si="2"/>
        <v>316259.8</v>
      </c>
      <c r="O22" s="7">
        <f t="shared" si="2"/>
        <v>11370823.260000002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2023-01-17T19:33:46Z</dcterms:modified>
  <cp:category/>
  <cp:version/>
  <cp:contentType/>
  <cp:contentStatus/>
</cp:coreProperties>
</file>