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<sst xmlns="http://schemas.openxmlformats.org/spreadsheetml/2006/main" count="81" uniqueCount="63">
  <si>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</si>
  <si>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</si>
  <si>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</si>
  <si>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</si>
  <si>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</si>
  <si>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</si>
  <si>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</si>
  <si>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</si>
  <si>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</si>
  <si>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</si>
  <si>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</si>
  <si>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</si>
  <si>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</si>
  <si>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</si>
  <si>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</si>
  <si>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</si>
  <si>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</si>
  <si>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</si>
  <si>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</si>
  <si>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</si>
  <si>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</si>
  <si>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</si>
  <si>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</si>
  <si>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</si>
  <si>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</si>
  <si>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</si>
  <si>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</si>
  <si>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</si>
  <si>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</si>
  <si>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</si>
  <si>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</si>
  <si>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</si>
  <si>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</si>
  <si>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</si>
  <si>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</si>
  <si>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</si>
  <si>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</si>
  <si>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</si>
  <si>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</si>
  <si>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</si>
  <si>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</si>
  <si>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</si>
  <si>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</si>
  <si>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</si>
  <si>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</si>
  <si>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</si>
  <si>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</si>
  <si>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</si>
  <si>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</si>
  <si>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</si>
  <si>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</si>
  <si>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</si>
  <si>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</si>
  <si>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</si>
  <si>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</si>
  <si>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</si>
  <si>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</si>
  <si>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</si>
  <si>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</si>
  <si>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</si>
  <si>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</si>
  <si>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</si>
  <si>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07/12/22 - VENCIMENTO 14/12/22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</si>
</sst>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1730446.1099999999</v>
      </c>
      <c r="C6" s="10">
        <v>1633297.74</v>
      </c>
      <c r="D6" s="10">
        <v>2003604.6199999999</v>
      </c>
      <c r="E6" s="10">
        <v>1238464.83</v>
      </c>
      <c r="F6" s="10">
        <v>1248805.28</v>
      </c>
      <c r="G6" s="10">
        <v>1361781.25</v>
      </c>
      <c r="H6" s="10">
        <v>1236203.0499999998</v>
      </c>
      <c r="I6" s="10">
        <v>1748283.2</v>
      </c>
      <c r="J6" s="10">
        <v>602235.7800000001</v>
      </c>
      <c r="K6" s="10">
        <f>SUM(B6:J6)</f>
        <v>12803121.859999998</v>
      </c>
      <c r="Q6"/>
      <c r="R6"/>
    </row>
    <row r="7" spans="1:18" ht="27" customHeight="1">
      <c r="A7" s="2" t="s">
        <v>4</v>
      </c>
      <c r="B7" s="19">
        <v>-161900.27000000002</v>
      </c>
      <c r="C7" s="19">
        <v>-99162.56</v>
      </c>
      <c r="D7" s="19">
        <v>-137248.42999999996</v>
      </c>
      <c r="E7" s="19">
        <v>-136168.06</v>
      </c>
      <c r="F7" s="19">
        <v>-66667.07</v>
      </c>
      <c r="G7" s="19">
        <v>-145718.03</v>
      </c>
      <c r="H7" s="19">
        <v>-50428.79</v>
      </c>
      <c r="I7" s="19">
        <v>-120509.37</v>
      </c>
      <c r="J7" s="19">
        <v>-35975.490000000005</v>
      </c>
      <c r="K7" s="8">
        <f>SUM(B7:J7)</f>
        <v>-953778.0700000002</v>
      </c>
      <c r="Q7"/>
      <c r="R7"/>
    </row>
    <row r="8" spans="1:11" ht="27" customHeight="1">
      <c r="A8" s="6" t="s">
        <v>5</v>
      </c>
      <c r="B8" s="7">
        <f>B6+B7</f>
        <v>1568545.8399999999</v>
      </c>
      <c r="C8" s="7">
        <f aca="true" t="shared" si="0" ref="C8:J8">C6+C7</f>
        <v>1534135.18</v>
      </c>
      <c r="D8" s="7">
        <f t="shared" si="0"/>
        <v>1866356.19</v>
      </c>
      <c r="E8" s="7">
        <f t="shared" si="0"/>
        <v>1102296.77</v>
      </c>
      <c r="F8" s="7">
        <f t="shared" si="0"/>
        <v>1182138.21</v>
      </c>
      <c r="G8" s="7">
        <f t="shared" si="0"/>
        <v>1216063.22</v>
      </c>
      <c r="H8" s="7">
        <f t="shared" si="0"/>
        <v>1185774.2599999998</v>
      </c>
      <c r="I8" s="7">
        <f t="shared" si="0"/>
        <v>1627773.83</v>
      </c>
      <c r="J8" s="7">
        <f t="shared" si="0"/>
        <v>566260.2900000002</v>
      </c>
      <c r="K8" s="7">
        <f>+K7+K6</f>
        <v>11849343.789999997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790574.3400000001</v>
      </c>
      <c r="C13" s="10">
        <v>531543.4300000002</v>
      </c>
      <c r="D13" s="10">
        <v>1679202.3000000003</v>
      </c>
      <c r="E13" s="10">
        <v>1398059.27</v>
      </c>
      <c r="F13" s="10">
        <v>1469531.98</v>
      </c>
      <c r="G13" s="10">
        <v>878405.7000000001</v>
      </c>
      <c r="H13" s="10">
        <v>476666.58999999997</v>
      </c>
      <c r="I13" s="10">
        <v>620817.6000000001</v>
      </c>
      <c r="J13" s="10">
        <v>762403.51</v>
      </c>
      <c r="K13" s="10">
        <v>952789.5700000001</v>
      </c>
      <c r="L13" s="10">
        <f>SUM(B13:K13)</f>
        <v>9559994.290000001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-132398.43</v>
      </c>
      <c r="C14" s="8">
        <v>-31024</v>
      </c>
      <c r="D14" s="8">
        <v>-95219.26999999999</v>
      </c>
      <c r="E14" s="8">
        <v>-77605.9299999999</v>
      </c>
      <c r="F14" s="8">
        <v>-65474.7</v>
      </c>
      <c r="G14" s="8">
        <v>-49820.03</v>
      </c>
      <c r="H14" s="8">
        <v>-30137.66</v>
      </c>
      <c r="I14" s="8">
        <v>447544.88</v>
      </c>
      <c r="J14" s="8">
        <v>-37605.89</v>
      </c>
      <c r="K14" s="8">
        <v>-60747.14</v>
      </c>
      <c r="L14" s="8">
        <f>SUM(B14:K14)</f>
        <v>-132488.16999999984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658175.9100000001</v>
      </c>
      <c r="C15" s="7">
        <f aca="true" t="shared" si="1" ref="C15:K15">+C13+C14</f>
        <v>500519.43000000017</v>
      </c>
      <c r="D15" s="7">
        <f t="shared" si="1"/>
        <v>1583983.0300000003</v>
      </c>
      <c r="E15" s="7">
        <f t="shared" si="1"/>
        <v>1320453.34</v>
      </c>
      <c r="F15" s="7">
        <f t="shared" si="1"/>
        <v>1404057.28</v>
      </c>
      <c r="G15" s="7">
        <f t="shared" si="1"/>
        <v>828585.67</v>
      </c>
      <c r="H15" s="7">
        <f t="shared" si="1"/>
        <v>446528.93</v>
      </c>
      <c r="I15" s="7">
        <f t="shared" si="1"/>
        <v>1068362.48</v>
      </c>
      <c r="J15" s="7">
        <f t="shared" si="1"/>
        <v>724797.62</v>
      </c>
      <c r="K15" s="7">
        <f t="shared" si="1"/>
        <v>892042.43</v>
      </c>
      <c r="L15" s="7">
        <f>+L13+L14</f>
        <v>9427506.120000001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1474394.5300000003</v>
      </c>
      <c r="C20" s="10">
        <v>1097565.1000000003</v>
      </c>
      <c r="D20" s="10">
        <v>968879.1600000003</v>
      </c>
      <c r="E20" s="10">
        <v>291569.20999999996</v>
      </c>
      <c r="F20" s="10">
        <v>989168.9199999999</v>
      </c>
      <c r="G20" s="10">
        <v>1427523.8199999998</v>
      </c>
      <c r="H20" s="10">
        <v>251452.63</v>
      </c>
      <c r="I20" s="10">
        <v>1117052.69</v>
      </c>
      <c r="J20" s="10">
        <v>945191.45</v>
      </c>
      <c r="K20" s="10">
        <v>1241269.46</v>
      </c>
      <c r="L20" s="10">
        <v>1165395.55</v>
      </c>
      <c r="M20" s="10">
        <v>661031.2000000001</v>
      </c>
      <c r="N20" s="10">
        <v>337866.31000000006</v>
      </c>
      <c r="O20" s="10">
        <f>SUM(B20:N20)</f>
        <v>11968360.03</v>
      </c>
    </row>
    <row r="21" spans="1:15" ht="27" customHeight="1">
      <c r="A21" s="2" t="s">
        <v>4</v>
      </c>
      <c r="B21" s="8">
        <v>-64336.52</v>
      </c>
      <c r="C21" s="8">
        <v>-67132.57</v>
      </c>
      <c r="D21" s="8">
        <v>-52899.9</v>
      </c>
      <c r="E21" s="8">
        <v>-12492.789999999999</v>
      </c>
      <c r="F21" s="8">
        <v>-40522.909999999996</v>
      </c>
      <c r="G21" s="8">
        <v>-58336.54</v>
      </c>
      <c r="H21" s="8">
        <v>-11255.439999999999</v>
      </c>
      <c r="I21" s="8">
        <v>-75639.06</v>
      </c>
      <c r="J21" s="8">
        <v>-50429.47</v>
      </c>
      <c r="K21" s="8">
        <v>-44301.46</v>
      </c>
      <c r="L21" s="8">
        <v>-37240.67</v>
      </c>
      <c r="M21" s="8">
        <v>-27422.510000000002</v>
      </c>
      <c r="N21" s="8">
        <v>-21359.2</v>
      </c>
      <c r="O21" s="8">
        <f>SUM(B21:N21)</f>
        <v>-563369.0399999999</v>
      </c>
    </row>
    <row r="22" spans="1:15" ht="27" customHeight="1">
      <c r="A22" s="6" t="s">
        <v>5</v>
      </c>
      <c r="B22" s="7">
        <f>+B20+B21</f>
        <v>1410058.0100000002</v>
      </c>
      <c r="C22" s="7">
        <f>+C20+C21</f>
        <v>1030432.5300000003</v>
      </c>
      <c r="D22" s="7">
        <f aca="true" t="shared" si="2" ref="D22:O22">+D20+D21</f>
        <v>915979.2600000002</v>
      </c>
      <c r="E22" s="7">
        <f t="shared" si="2"/>
        <v>279076.42</v>
      </c>
      <c r="F22" s="7">
        <f t="shared" si="2"/>
        <v>948646.0099999999</v>
      </c>
      <c r="G22" s="7">
        <f t="shared" si="2"/>
        <v>1369187.2799999998</v>
      </c>
      <c r="H22" s="7">
        <f t="shared" si="2"/>
        <v>240197.19</v>
      </c>
      <c r="I22" s="7">
        <f t="shared" si="2"/>
        <v>1041413.6299999999</v>
      </c>
      <c r="J22" s="7">
        <f t="shared" si="2"/>
        <v>894761.98</v>
      </c>
      <c r="K22" s="7">
        <f t="shared" si="2"/>
        <v>1196968</v>
      </c>
      <c r="L22" s="7">
        <f t="shared" si="2"/>
        <v>1128154.8800000001</v>
      </c>
      <c r="M22" s="7">
        <f t="shared" si="2"/>
        <v>633608.6900000001</v>
      </c>
      <c r="N22" s="7">
        <f t="shared" si="2"/>
        <v>316507.11000000004</v>
      </c>
      <c r="O22" s="7">
        <f t="shared" si="2"/>
        <v>11404990.99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2023-01-17T19:32:34Z</dcterms:modified>
  <cp:category/>
  <cp:version/>
  <cp:contentType/>
  <cp:contentStatus/>
</cp:coreProperties>
</file>