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<sst xmlns="http://schemas.openxmlformats.org/spreadsheetml/2006/main" count="81" uniqueCount="63">
  <si>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</si>
  <si>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</si>
  <si>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</si>
  <si>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</si>
  <si>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</si>
  <si>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</si>
  <si>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</si>
  <si>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</si>
  <si>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</si>
  <si>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</si>
  <si>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</si>
  <si>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</si>
  <si>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</si>
  <si>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</si>
  <si>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</si>
  <si>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</si>
  <si>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</si>
  <si>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</si>
  <si>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</si>
  <si>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</si>
  <si>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</si>
  <si>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</si>
  <si>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</si>
  <si>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</si>
  <si>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</si>
  <si>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</si>
  <si>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</si>
  <si>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</si>
  <si>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</si>
  <si>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</si>
  <si>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</si>
  <si>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</si>
  <si>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</si>
  <si>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</si>
  <si>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</si>
  <si>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</si>
  <si>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</si>
  <si>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</si>
  <si>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</si>
  <si>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</si>
  <si>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</si>
  <si>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</si>
  <si>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</si>
  <si>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</si>
  <si>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</si>
  <si>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</si>
  <si>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</si>
  <si>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</si>
  <si>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</si>
  <si>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</si>
  <si>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</si>
  <si>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</si>
  <si>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</si>
  <si>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</si>
  <si>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</si>
  <si>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</si>
  <si>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</si>
  <si>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</si>
  <si>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</si>
  <si>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</si>
  <si>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</si>
  <si>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</si>
  <si>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01/12/22 - VENCIMENTO 08/12/22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</si>
</sst>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4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1728601.32</v>
      </c>
      <c r="C6" s="10">
        <v>1619829.96</v>
      </c>
      <c r="D6" s="10">
        <v>2002427.5299999998</v>
      </c>
      <c r="E6" s="10">
        <v>1241844.7000000002</v>
      </c>
      <c r="F6" s="10">
        <v>1246451.1800000002</v>
      </c>
      <c r="G6" s="10">
        <v>1361065.8499999999</v>
      </c>
      <c r="H6" s="10">
        <v>1227369.9100000001</v>
      </c>
      <c r="I6" s="10">
        <v>1746767.83</v>
      </c>
      <c r="J6" s="10">
        <v>601970.56</v>
      </c>
      <c r="K6" s="10">
        <f>SUM(B6:J6)</f>
        <v>12776328.840000002</v>
      </c>
      <c r="Q6"/>
      <c r="R6"/>
    </row>
    <row r="7" spans="1:18" ht="27" customHeight="1">
      <c r="A7" s="2" t="s">
        <v>4</v>
      </c>
      <c r="B7" s="19">
        <v>-178275.28</v>
      </c>
      <c r="C7" s="19">
        <v>-96591.61</v>
      </c>
      <c r="D7" s="19">
        <v>-137691.99999999994</v>
      </c>
      <c r="E7" s="19">
        <v>-136468.98</v>
      </c>
      <c r="F7" s="19">
        <v>-68381.79</v>
      </c>
      <c r="G7" s="19">
        <v>-142118.32</v>
      </c>
      <c r="H7" s="19">
        <v>-55180.549999999996</v>
      </c>
      <c r="I7" s="19">
        <v>-129681.08</v>
      </c>
      <c r="J7" s="19">
        <v>-38210</v>
      </c>
      <c r="K7" s="8">
        <f>SUM(B7:J7)</f>
        <v>-982599.61</v>
      </c>
      <c r="Q7"/>
      <c r="R7"/>
    </row>
    <row r="8" spans="1:11" ht="27" customHeight="1">
      <c r="A8" s="6" t="s">
        <v>5</v>
      </c>
      <c r="B8" s="7">
        <f>B6+B7</f>
        <v>1550326.04</v>
      </c>
      <c r="C8" s="7">
        <f aca="true" t="shared" si="0" ref="C8:J8">C6+C7</f>
        <v>1523238.3499999999</v>
      </c>
      <c r="D8" s="7">
        <f t="shared" si="0"/>
        <v>1864735.5299999998</v>
      </c>
      <c r="E8" s="7">
        <f t="shared" si="0"/>
        <v>1105375.7200000002</v>
      </c>
      <c r="F8" s="7">
        <f t="shared" si="0"/>
        <v>1178069.3900000001</v>
      </c>
      <c r="G8" s="7">
        <f t="shared" si="0"/>
        <v>1218947.5299999998</v>
      </c>
      <c r="H8" s="7">
        <f t="shared" si="0"/>
        <v>1172189.36</v>
      </c>
      <c r="I8" s="7">
        <f t="shared" si="0"/>
        <v>1617086.75</v>
      </c>
      <c r="J8" s="7">
        <f t="shared" si="0"/>
        <v>563760.56</v>
      </c>
      <c r="K8" s="7">
        <f>+K7+K6</f>
        <v>11793729.230000002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797950.1300000001</v>
      </c>
      <c r="C13" s="10">
        <v>534747.8000000002</v>
      </c>
      <c r="D13" s="10">
        <v>1678855.5400000003</v>
      </c>
      <c r="E13" s="10">
        <v>1390472.6300000001</v>
      </c>
      <c r="F13" s="10">
        <v>1469393.3599999999</v>
      </c>
      <c r="G13" s="10">
        <v>868936.2100000001</v>
      </c>
      <c r="H13" s="10">
        <v>477800.70999999996</v>
      </c>
      <c r="I13" s="10">
        <v>622779.6100000002</v>
      </c>
      <c r="J13" s="10">
        <v>758214.1599999999</v>
      </c>
      <c r="K13" s="10">
        <v>953500.65</v>
      </c>
      <c r="L13" s="10">
        <f>SUM(B13:K13)</f>
        <v>9552650.8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-133492.2</v>
      </c>
      <c r="C14" s="8">
        <v>-31764.48</v>
      </c>
      <c r="D14" s="8">
        <v>-93717.59</v>
      </c>
      <c r="E14" s="8">
        <v>-76648.55999999991</v>
      </c>
      <c r="F14" s="8">
        <v>-65100.7</v>
      </c>
      <c r="G14" s="8">
        <v>-48870.17</v>
      </c>
      <c r="H14" s="8">
        <v>-29905.74</v>
      </c>
      <c r="I14" s="8">
        <v>-42350.07000000001</v>
      </c>
      <c r="J14" s="8">
        <v>-36463.71</v>
      </c>
      <c r="K14" s="8">
        <v>-61798.74</v>
      </c>
      <c r="L14" s="8">
        <f>SUM(B14:K14)</f>
        <v>-620111.96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664457.9300000002</v>
      </c>
      <c r="C15" s="7">
        <f aca="true" t="shared" si="1" ref="C15:K15">+C13+C14</f>
        <v>502983.3200000002</v>
      </c>
      <c r="D15" s="7">
        <f t="shared" si="1"/>
        <v>1585137.9500000002</v>
      </c>
      <c r="E15" s="7">
        <f t="shared" si="1"/>
        <v>1313824.0700000003</v>
      </c>
      <c r="F15" s="7">
        <f t="shared" si="1"/>
        <v>1404292.66</v>
      </c>
      <c r="G15" s="7">
        <f t="shared" si="1"/>
        <v>820066.04</v>
      </c>
      <c r="H15" s="7">
        <f t="shared" si="1"/>
        <v>447894.97</v>
      </c>
      <c r="I15" s="7">
        <f t="shared" si="1"/>
        <v>580429.5400000003</v>
      </c>
      <c r="J15" s="7">
        <f t="shared" si="1"/>
        <v>721750.45</v>
      </c>
      <c r="K15" s="7">
        <f t="shared" si="1"/>
        <v>891701.91</v>
      </c>
      <c r="L15" s="7">
        <f>+L13+L14</f>
        <v>8932538.84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1484491.4800000002</v>
      </c>
      <c r="C20" s="10">
        <v>1089665.7700000003</v>
      </c>
      <c r="D20" s="10">
        <v>966874.6900000002</v>
      </c>
      <c r="E20" s="10">
        <v>293744.57</v>
      </c>
      <c r="F20" s="10">
        <v>995437.6900000001</v>
      </c>
      <c r="G20" s="10">
        <v>1434160.68</v>
      </c>
      <c r="H20" s="10">
        <v>249908.49000000002</v>
      </c>
      <c r="I20" s="10">
        <v>1137754.8399999999</v>
      </c>
      <c r="J20" s="10">
        <v>964788.2899999999</v>
      </c>
      <c r="K20" s="10">
        <v>1240499.13</v>
      </c>
      <c r="L20" s="10">
        <v>1162913.74</v>
      </c>
      <c r="M20" s="10">
        <v>653072.16</v>
      </c>
      <c r="N20" s="10">
        <v>336449.97000000003</v>
      </c>
      <c r="O20" s="10">
        <f>SUM(B20:N20)</f>
        <v>12009761.5</v>
      </c>
    </row>
    <row r="21" spans="1:15" ht="27" customHeight="1">
      <c r="A21" s="2" t="s">
        <v>4</v>
      </c>
      <c r="B21" s="8">
        <v>-19258.83</v>
      </c>
      <c r="C21" s="8">
        <v>-56196.64</v>
      </c>
      <c r="D21" s="8">
        <v>-50354.590000000004</v>
      </c>
      <c r="E21" s="8">
        <v>-4735.0199999999995</v>
      </c>
      <c r="F21" s="8">
        <v>-17474.09</v>
      </c>
      <c r="G21" s="8">
        <v>-9311.670000000006</v>
      </c>
      <c r="H21" s="8">
        <v>-1781.0400000000009</v>
      </c>
      <c r="I21" s="8">
        <v>-48963.30999999998</v>
      </c>
      <c r="J21" s="8">
        <v>-57521.07000000001</v>
      </c>
      <c r="K21" s="8">
        <v>-102.48999999999796</v>
      </c>
      <c r="L21" s="8">
        <v>-18622.140000000003</v>
      </c>
      <c r="M21" s="8">
        <v>-14985.68</v>
      </c>
      <c r="N21" s="8">
        <v>-24795.1</v>
      </c>
      <c r="O21" s="8">
        <f>SUM(B21:N21)</f>
        <v>-324101.67</v>
      </c>
    </row>
    <row r="22" spans="1:15" ht="27" customHeight="1">
      <c r="A22" s="6" t="s">
        <v>5</v>
      </c>
      <c r="B22" s="7">
        <f>+B20+B21</f>
        <v>1465232.6500000001</v>
      </c>
      <c r="C22" s="7">
        <f>+C20+C21</f>
        <v>1033469.1300000002</v>
      </c>
      <c r="D22" s="7">
        <f aca="true" t="shared" si="2" ref="D22:O22">+D20+D21</f>
        <v>916520.1000000002</v>
      </c>
      <c r="E22" s="7">
        <f t="shared" si="2"/>
        <v>289009.55</v>
      </c>
      <c r="F22" s="7">
        <f t="shared" si="2"/>
        <v>977963.6000000001</v>
      </c>
      <c r="G22" s="7">
        <f t="shared" si="2"/>
        <v>1424849.01</v>
      </c>
      <c r="H22" s="7">
        <f t="shared" si="2"/>
        <v>248127.45</v>
      </c>
      <c r="I22" s="7">
        <f t="shared" si="2"/>
        <v>1088791.5299999998</v>
      </c>
      <c r="J22" s="7">
        <f t="shared" si="2"/>
        <v>907267.22</v>
      </c>
      <c r="K22" s="7">
        <f t="shared" si="2"/>
        <v>1240396.64</v>
      </c>
      <c r="L22" s="7">
        <f t="shared" si="2"/>
        <v>1144291.6</v>
      </c>
      <c r="M22" s="7">
        <f t="shared" si="2"/>
        <v>638086.48</v>
      </c>
      <c r="N22" s="7">
        <f t="shared" si="2"/>
        <v>311654.87000000005</v>
      </c>
      <c r="O22" s="7">
        <f t="shared" si="2"/>
        <v>11685659.83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2023-01-17T19:24:36Z</dcterms:modified>
  <cp:category/>
  <cp:version/>
  <cp:contentType/>
  <cp:contentStatus/>
</cp:coreProperties>
</file>