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<sst xmlns="http://schemas.openxmlformats.org/spreadsheetml/2006/main" count="82" uniqueCount="81">
  <si>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</si>
  <si>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</si>
  <si>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</si>
  <si>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</si>
  <si>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</si>
  <si>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</si>
  <si>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</si>
  <si>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</si>
  <si>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</si>
  <si>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</si>
  <si>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</si>
  <si>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</si>
  <si>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</si>
  <si>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</si>
  <si>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</si>
  <si>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</si>
  <si>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</si>
  <si>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</si>
  <si>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</si>
  <si>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</si>
  <si>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</si>
  <si>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</si>
  <si>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</si>
  <si>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</si>
  <si>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</si>
  <si>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</si>
  <si>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</si>
  <si>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</si>
  <si>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</si>
  <si>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</si>
  <si>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</si>
  <si>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</si>
  <si>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</si>
  <si>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</si>
  <si>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</si>
  <si>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</si>
  <si>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</si>
  <si>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</si>
  <si>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</si>
  <si>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</si>
  <si>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</si>
  <si>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</si>
  <si>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</si>
  <si>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</si>
  <si>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</si>
  <si>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</si>
  <si>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</si>
  <si>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</si>
  <si>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</si>
  <si>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</si>
  <si>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</si>
  <si>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</si>
  <si>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</si>
  <si>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</si>
  <si>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</si>
  <si>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</si>
  <si>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</si>
  <si>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</si>
  <si>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</si>
  <si>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</si>
  <si>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</si>
  <si>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</si>
  <si>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</si>
  <si>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</si>
  <si>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</si>
  <si>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</si>
  <si>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</si>
  <si>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</si>
  <si>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</si>
  <si>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</si>
  <si>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</si>
  <si>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</si>
  <si>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</si>
  <si>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</si>
  <si>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</si>
  <si>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</si>
  <si>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</si>
  <si>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</si>
  <si>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12/12/22 - VENCIMENTO 19/12/22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</si>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</sst>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318129</v>
      </c>
      <c r="C7" s="46">
        <f aca="true" t="shared" si="0" ref="C7:J7">+C8+C11</f>
        <v>259634</v>
      </c>
      <c r="D7" s="46">
        <f t="shared" si="0"/>
        <v>311192</v>
      </c>
      <c r="E7" s="46">
        <f t="shared" si="0"/>
        <v>177394</v>
      </c>
      <c r="F7" s="46">
        <f t="shared" si="0"/>
        <v>224112</v>
      </c>
      <c r="G7" s="46">
        <f t="shared" si="0"/>
        <v>219968</v>
      </c>
      <c r="H7" s="46">
        <f t="shared" si="0"/>
        <v>252387</v>
      </c>
      <c r="I7" s="46">
        <f t="shared" si="0"/>
        <v>360439</v>
      </c>
      <c r="J7" s="46">
        <f t="shared" si="0"/>
        <v>116219</v>
      </c>
      <c r="K7" s="38">
        <f aca="true" t="shared" si="1" ref="K7:K13">SUM(B7:J7)</f>
        <v>2239474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18812</v>
      </c>
      <c r="C8" s="44">
        <f t="shared" si="2"/>
        <v>19537</v>
      </c>
      <c r="D8" s="44">
        <f t="shared" si="2"/>
        <v>19407</v>
      </c>
      <c r="E8" s="44">
        <f t="shared" si="2"/>
        <v>12845</v>
      </c>
      <c r="F8" s="44">
        <f t="shared" si="2"/>
        <v>13531</v>
      </c>
      <c r="G8" s="44">
        <f t="shared" si="2"/>
        <v>7676</v>
      </c>
      <c r="H8" s="44">
        <f t="shared" si="2"/>
        <v>6801</v>
      </c>
      <c r="I8" s="44">
        <f t="shared" si="2"/>
        <v>19717</v>
      </c>
      <c r="J8" s="44">
        <f t="shared" si="2"/>
        <v>4180</v>
      </c>
      <c r="K8" s="38">
        <f t="shared" si="1"/>
        <v>122506</v>
      </c>
      <c r="L8"/>
      <c r="M8"/>
      <c r="N8"/>
    </row>
    <row r="9" spans="1:14" ht="16.5" customHeight="1">
      <c r="A9" s="22" t="s">
        <v>32</v>
      </c>
      <c r="B9" s="44">
        <v>18769</v>
      </c>
      <c r="C9" s="44">
        <v>19532</v>
      </c>
      <c r="D9" s="44">
        <v>19398</v>
      </c>
      <c r="E9" s="44">
        <v>12626</v>
      </c>
      <c r="F9" s="44">
        <v>13512</v>
      </c>
      <c r="G9" s="44">
        <v>7673</v>
      </c>
      <c r="H9" s="44">
        <v>6801</v>
      </c>
      <c r="I9" s="44">
        <v>19630</v>
      </c>
      <c r="J9" s="44">
        <v>4180</v>
      </c>
      <c r="K9" s="38">
        <f t="shared" si="1"/>
        <v>122121</v>
      </c>
      <c r="L9"/>
      <c r="M9"/>
      <c r="N9"/>
    </row>
    <row r="10" spans="1:14" ht="16.5" customHeight="1">
      <c r="A10" s="22" t="s">
        <v>31</v>
      </c>
      <c r="B10" s="44">
        <v>43</v>
      </c>
      <c r="C10" s="44">
        <v>5</v>
      </c>
      <c r="D10" s="44">
        <v>9</v>
      </c>
      <c r="E10" s="44">
        <v>219</v>
      </c>
      <c r="F10" s="44">
        <v>19</v>
      </c>
      <c r="G10" s="44">
        <v>3</v>
      </c>
      <c r="H10" s="44">
        <v>0</v>
      </c>
      <c r="I10" s="44">
        <v>87</v>
      </c>
      <c r="J10" s="44">
        <v>0</v>
      </c>
      <c r="K10" s="38">
        <f t="shared" si="1"/>
        <v>385</v>
      </c>
      <c r="L10"/>
      <c r="M10"/>
      <c r="N10"/>
    </row>
    <row r="11" spans="1:14" ht="16.5" customHeight="1">
      <c r="A11" s="43" t="s">
        <v>67</v>
      </c>
      <c r="B11" s="42">
        <v>299317</v>
      </c>
      <c r="C11" s="42">
        <v>240097</v>
      </c>
      <c r="D11" s="42">
        <v>291785</v>
      </c>
      <c r="E11" s="42">
        <v>164549</v>
      </c>
      <c r="F11" s="42">
        <v>210581</v>
      </c>
      <c r="G11" s="42">
        <v>212292</v>
      </c>
      <c r="H11" s="42">
        <v>245586</v>
      </c>
      <c r="I11" s="42">
        <v>340722</v>
      </c>
      <c r="J11" s="42">
        <v>112039</v>
      </c>
      <c r="K11" s="38">
        <f t="shared" si="1"/>
        <v>2116968</v>
      </c>
      <c r="L11" s="59"/>
      <c r="M11" s="59"/>
      <c r="N11" s="59"/>
    </row>
    <row r="12" spans="1:14" ht="16.5" customHeight="1">
      <c r="A12" s="22" t="s">
        <v>68</v>
      </c>
      <c r="B12" s="42">
        <v>20274</v>
      </c>
      <c r="C12" s="42">
        <v>18083</v>
      </c>
      <c r="D12" s="42">
        <v>22813</v>
      </c>
      <c r="E12" s="42">
        <v>15311</v>
      </c>
      <c r="F12" s="42">
        <v>12125</v>
      </c>
      <c r="G12" s="42">
        <v>12106</v>
      </c>
      <c r="H12" s="42">
        <v>11619</v>
      </c>
      <c r="I12" s="42">
        <v>18339</v>
      </c>
      <c r="J12" s="42">
        <v>4862</v>
      </c>
      <c r="K12" s="38">
        <f t="shared" si="1"/>
        <v>135532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279043</v>
      </c>
      <c r="C13" s="42">
        <f>+C11-C12</f>
        <v>222014</v>
      </c>
      <c r="D13" s="42">
        <f>+D11-D12</f>
        <v>268972</v>
      </c>
      <c r="E13" s="42">
        <f aca="true" t="shared" si="3" ref="E13:J13">+E11-E12</f>
        <v>149238</v>
      </c>
      <c r="F13" s="42">
        <f t="shared" si="3"/>
        <v>198456</v>
      </c>
      <c r="G13" s="42">
        <f t="shared" si="3"/>
        <v>200186</v>
      </c>
      <c r="H13" s="42">
        <f t="shared" si="3"/>
        <v>233967</v>
      </c>
      <c r="I13" s="42">
        <f t="shared" si="3"/>
        <v>322383</v>
      </c>
      <c r="J13" s="42">
        <f t="shared" si="3"/>
        <v>107177</v>
      </c>
      <c r="K13" s="38">
        <f t="shared" si="1"/>
        <v>1981436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1.141569087903659</v>
      </c>
      <c r="C18" s="39">
        <v>1.207235532085215</v>
      </c>
      <c r="D18" s="39">
        <v>1.107618611138535</v>
      </c>
      <c r="E18" s="39">
        <v>1.390282031269445</v>
      </c>
      <c r="F18" s="39">
        <v>1.032930261463128</v>
      </c>
      <c r="G18" s="39">
        <v>1.150612241064826</v>
      </c>
      <c r="H18" s="39">
        <v>1.13106681860391</v>
      </c>
      <c r="I18" s="39">
        <v>1.110420861958142</v>
      </c>
      <c r="J18" s="39">
        <v>1.070991551781327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1685031.7899999998</v>
      </c>
      <c r="C20" s="36">
        <f aca="true" t="shared" si="4" ref="C20:J20">SUM(C21:C28)</f>
        <v>1601506.7999999998</v>
      </c>
      <c r="D20" s="36">
        <f t="shared" si="4"/>
        <v>1947679.8399999996</v>
      </c>
      <c r="E20" s="36">
        <f t="shared" si="4"/>
        <v>1213822.11</v>
      </c>
      <c r="F20" s="36">
        <f t="shared" si="4"/>
        <v>1206122.21</v>
      </c>
      <c r="G20" s="36">
        <f t="shared" si="4"/>
        <v>1326358.4</v>
      </c>
      <c r="H20" s="36">
        <f t="shared" si="4"/>
        <v>1200384.38</v>
      </c>
      <c r="I20" s="36">
        <f t="shared" si="4"/>
        <v>1715431.61</v>
      </c>
      <c r="J20" s="36">
        <f t="shared" si="4"/>
        <v>590950.19</v>
      </c>
      <c r="K20" s="36">
        <f aca="true" t="shared" si="5" ref="K20:K28">SUM(B20:J20)</f>
        <v>12487287.33</v>
      </c>
      <c r="L20"/>
      <c r="M20"/>
      <c r="N20"/>
    </row>
    <row r="21" spans="1:14" ht="16.5" customHeight="1">
      <c r="A21" s="35" t="s">
        <v>28</v>
      </c>
      <c r="B21" s="58">
        <f>ROUND((B15+B16)*B7,2)</f>
        <v>1428749.15</v>
      </c>
      <c r="C21" s="58">
        <f>ROUND((C15+C16)*C7,2)</f>
        <v>1281008.19</v>
      </c>
      <c r="D21" s="58">
        <f aca="true" t="shared" si="6" ref="D21:J21">ROUND((D15+D16)*D7,2)</f>
        <v>1702064.64</v>
      </c>
      <c r="E21" s="58">
        <f t="shared" si="6"/>
        <v>843579.43</v>
      </c>
      <c r="F21" s="58">
        <f t="shared" si="6"/>
        <v>1127821.23</v>
      </c>
      <c r="G21" s="58">
        <f t="shared" si="6"/>
        <v>1118185.33</v>
      </c>
      <c r="H21" s="58">
        <f t="shared" si="6"/>
        <v>1021536.38</v>
      </c>
      <c r="I21" s="58">
        <f t="shared" si="6"/>
        <v>1473654.85</v>
      </c>
      <c r="J21" s="58">
        <f t="shared" si="6"/>
        <v>537652.34</v>
      </c>
      <c r="K21" s="30">
        <f t="shared" si="5"/>
        <v>10534251.54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202266.71</v>
      </c>
      <c r="C22" s="30">
        <f t="shared" si="7"/>
        <v>265470.41</v>
      </c>
      <c r="D22" s="30">
        <f t="shared" si="7"/>
        <v>183173.83</v>
      </c>
      <c r="E22" s="30">
        <f t="shared" si="7"/>
        <v>329233.89</v>
      </c>
      <c r="F22" s="30">
        <f t="shared" si="7"/>
        <v>37139.45</v>
      </c>
      <c r="G22" s="30">
        <f t="shared" si="7"/>
        <v>168412.4</v>
      </c>
      <c r="H22" s="30">
        <f t="shared" si="7"/>
        <v>133889.52</v>
      </c>
      <c r="I22" s="30">
        <f t="shared" si="7"/>
        <v>162722.24</v>
      </c>
      <c r="J22" s="30">
        <f t="shared" si="7"/>
        <v>38168.77</v>
      </c>
      <c r="K22" s="30">
        <f t="shared" si="5"/>
        <v>1520477.22</v>
      </c>
      <c r="L22"/>
      <c r="M22"/>
      <c r="N22"/>
    </row>
    <row r="23" spans="1:14" ht="16.5" customHeight="1">
      <c r="A23" s="18" t="s">
        <v>26</v>
      </c>
      <c r="B23" s="30">
        <v>49755.26</v>
      </c>
      <c r="C23" s="30">
        <v>49222.33</v>
      </c>
      <c r="D23" s="30">
        <v>54417.13</v>
      </c>
      <c r="E23" s="30">
        <v>35839.68</v>
      </c>
      <c r="F23" s="30">
        <v>37676.09</v>
      </c>
      <c r="G23" s="30">
        <v>36097.94</v>
      </c>
      <c r="H23" s="30">
        <v>39658.91</v>
      </c>
      <c r="I23" s="30">
        <v>72992.76</v>
      </c>
      <c r="J23" s="30">
        <v>19137.44</v>
      </c>
      <c r="K23" s="30">
        <f t="shared" si="5"/>
        <v>394797.54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1331.26</v>
      </c>
      <c r="C26" s="30">
        <v>1266.13</v>
      </c>
      <c r="D26" s="30">
        <v>1539.68</v>
      </c>
      <c r="E26" s="30">
        <v>958.72</v>
      </c>
      <c r="F26" s="30">
        <v>953.51</v>
      </c>
      <c r="G26" s="30">
        <v>1047.29</v>
      </c>
      <c r="H26" s="30">
        <v>948.3</v>
      </c>
      <c r="I26" s="30">
        <v>1354.71</v>
      </c>
      <c r="J26" s="30">
        <v>466.33</v>
      </c>
      <c r="K26" s="30">
        <f t="shared" si="5"/>
        <v>9865.930000000002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-146503.59</v>
      </c>
      <c r="C31" s="30">
        <f t="shared" si="8"/>
        <v>-99840.94</v>
      </c>
      <c r="D31" s="30">
        <f t="shared" si="8"/>
        <v>-133650.79000000004</v>
      </c>
      <c r="E31" s="30">
        <f t="shared" si="8"/>
        <v>-117518.03000000001</v>
      </c>
      <c r="F31" s="30">
        <f t="shared" si="8"/>
        <v>-68239.70000000001</v>
      </c>
      <c r="G31" s="30">
        <f t="shared" si="8"/>
        <v>-121178.01999999999</v>
      </c>
      <c r="H31" s="30">
        <f t="shared" si="8"/>
        <v>-47835.57</v>
      </c>
      <c r="I31" s="30">
        <f t="shared" si="8"/>
        <v>-116043.06999999999</v>
      </c>
      <c r="J31" s="30">
        <f t="shared" si="8"/>
        <v>-34143.14</v>
      </c>
      <c r="K31" s="30">
        <f aca="true" t="shared" si="9" ref="K31:K39">SUM(B31:J31)</f>
        <v>-884952.85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-138506.93</v>
      </c>
      <c r="C32" s="30">
        <f t="shared" si="10"/>
        <v>-91612.45</v>
      </c>
      <c r="D32" s="30">
        <f t="shared" si="10"/>
        <v>-100489.15</v>
      </c>
      <c r="E32" s="30">
        <f t="shared" si="10"/>
        <v>-111315.76000000001</v>
      </c>
      <c r="F32" s="30">
        <f t="shared" si="10"/>
        <v>-59452.8</v>
      </c>
      <c r="G32" s="30">
        <f t="shared" si="10"/>
        <v>-114681.2</v>
      </c>
      <c r="H32" s="30">
        <f t="shared" si="10"/>
        <v>-42562.44</v>
      </c>
      <c r="I32" s="30">
        <f t="shared" si="10"/>
        <v>-106094.43</v>
      </c>
      <c r="J32" s="30">
        <f t="shared" si="10"/>
        <v>-24476.44</v>
      </c>
      <c r="K32" s="30">
        <f t="shared" si="9"/>
        <v>-789191.5999999999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-82583.6</v>
      </c>
      <c r="C33" s="30">
        <f t="shared" si="11"/>
        <v>-85940.8</v>
      </c>
      <c r="D33" s="30">
        <f t="shared" si="11"/>
        <v>-85351.2</v>
      </c>
      <c r="E33" s="30">
        <f t="shared" si="11"/>
        <v>-55554.4</v>
      </c>
      <c r="F33" s="30">
        <f t="shared" si="11"/>
        <v>-59452.8</v>
      </c>
      <c r="G33" s="30">
        <f t="shared" si="11"/>
        <v>-33761.2</v>
      </c>
      <c r="H33" s="30">
        <f t="shared" si="11"/>
        <v>-29924.4</v>
      </c>
      <c r="I33" s="30">
        <f t="shared" si="11"/>
        <v>-86372</v>
      </c>
      <c r="J33" s="30">
        <f t="shared" si="11"/>
        <v>-18392</v>
      </c>
      <c r="K33" s="30">
        <f t="shared" si="9"/>
        <v>-537332.4000000001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-55923.33</v>
      </c>
      <c r="C36" s="30">
        <v>-5671.65</v>
      </c>
      <c r="D36" s="30">
        <v>-15137.95</v>
      </c>
      <c r="E36" s="30">
        <v>-55761.36</v>
      </c>
      <c r="F36" s="26">
        <v>0</v>
      </c>
      <c r="G36" s="30">
        <v>-80920</v>
      </c>
      <c r="H36" s="30">
        <v>-12638.04</v>
      </c>
      <c r="I36" s="30">
        <v>-19722.43</v>
      </c>
      <c r="J36" s="30">
        <v>-6084.44</v>
      </c>
      <c r="K36" s="30">
        <f t="shared" si="9"/>
        <v>-251859.2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-7996.66</v>
      </c>
      <c r="C37" s="27">
        <f t="shared" si="12"/>
        <v>-8228.49</v>
      </c>
      <c r="D37" s="27">
        <f t="shared" si="12"/>
        <v>-33161.64000000004</v>
      </c>
      <c r="E37" s="27">
        <f t="shared" si="12"/>
        <v>-6202.2699999999995</v>
      </c>
      <c r="F37" s="27">
        <f t="shared" si="12"/>
        <v>-8786.900000000001</v>
      </c>
      <c r="G37" s="27">
        <f t="shared" si="12"/>
        <v>-6496.82</v>
      </c>
      <c r="H37" s="27">
        <f t="shared" si="12"/>
        <v>-5273.13</v>
      </c>
      <c r="I37" s="27">
        <f t="shared" si="12"/>
        <v>-9948.64</v>
      </c>
      <c r="J37" s="27">
        <f t="shared" si="12"/>
        <v>-9666.7</v>
      </c>
      <c r="K37" s="30">
        <f t="shared" si="9"/>
        <v>-95761.25000000004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-594</v>
      </c>
      <c r="C40" s="17">
        <v>-1188</v>
      </c>
      <c r="D40" s="17">
        <v>-2217.6</v>
      </c>
      <c r="E40" s="17">
        <v>-871.2</v>
      </c>
      <c r="F40" s="17">
        <v>-3484.8</v>
      </c>
      <c r="G40" s="17">
        <v>-673.2</v>
      </c>
      <c r="H40" s="17">
        <v>0</v>
      </c>
      <c r="I40" s="17">
        <v>-2415.6</v>
      </c>
      <c r="J40" s="17">
        <v>-594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-7402.66</v>
      </c>
      <c r="C47" s="17">
        <v>-7040.49</v>
      </c>
      <c r="D47" s="17">
        <v>-8561.59</v>
      </c>
      <c r="E47" s="17">
        <v>-5331.07</v>
      </c>
      <c r="F47" s="17">
        <v>-5302.1</v>
      </c>
      <c r="G47" s="17">
        <v>-5823.62</v>
      </c>
      <c r="H47" s="17">
        <v>-5273.13</v>
      </c>
      <c r="I47" s="17">
        <v>-7533.04</v>
      </c>
      <c r="J47" s="17">
        <v>-2593.1</v>
      </c>
      <c r="K47" s="30">
        <f t="shared" si="13"/>
        <v>-54860.799999999996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-107385.3</v>
      </c>
      <c r="C51" s="30">
        <v>-111541.37</v>
      </c>
      <c r="D51" s="30">
        <v>-142782</v>
      </c>
      <c r="E51" s="30">
        <v>-104765.52</v>
      </c>
      <c r="F51" s="30">
        <v>-65254.33</v>
      </c>
      <c r="G51" s="30">
        <v>-72996.76</v>
      </c>
      <c r="H51" s="30">
        <v>-55261.13</v>
      </c>
      <c r="I51" s="30">
        <v>-87280.8</v>
      </c>
      <c r="J51" s="30">
        <v>-24722.3</v>
      </c>
      <c r="K51" s="30">
        <f t="shared" si="13"/>
        <v>-771989.5100000001</v>
      </c>
      <c r="L51" s="59"/>
      <c r="M51" s="59"/>
      <c r="N51" s="59"/>
    </row>
    <row r="52" spans="1:14" ht="16.5" customHeight="1">
      <c r="A52" s="25" t="s">
        <v>75</v>
      </c>
      <c r="B52" s="30">
        <v>107385.3</v>
      </c>
      <c r="C52" s="30">
        <v>111541.37</v>
      </c>
      <c r="D52" s="30">
        <v>142782</v>
      </c>
      <c r="E52" s="30">
        <v>104765.52</v>
      </c>
      <c r="F52" s="30">
        <v>65254.33</v>
      </c>
      <c r="G52" s="30">
        <v>72996.76</v>
      </c>
      <c r="H52" s="30">
        <v>55261.13</v>
      </c>
      <c r="I52" s="30">
        <v>87280.8</v>
      </c>
      <c r="J52" s="30">
        <v>24722.3</v>
      </c>
      <c r="K52" s="30">
        <f t="shared" si="13"/>
        <v>771989.5100000001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1538528.1999999997</v>
      </c>
      <c r="C54" s="27">
        <f t="shared" si="15"/>
        <v>1501665.8599999999</v>
      </c>
      <c r="D54" s="27">
        <f t="shared" si="15"/>
        <v>1814029.0499999996</v>
      </c>
      <c r="E54" s="27">
        <f t="shared" si="15"/>
        <v>1096304.08</v>
      </c>
      <c r="F54" s="27">
        <f t="shared" si="15"/>
        <v>1137882.51</v>
      </c>
      <c r="G54" s="27">
        <f t="shared" si="15"/>
        <v>1205180.38</v>
      </c>
      <c r="H54" s="27">
        <f t="shared" si="15"/>
        <v>1152548.8099999998</v>
      </c>
      <c r="I54" s="27">
        <f t="shared" si="15"/>
        <v>1599388.54</v>
      </c>
      <c r="J54" s="27">
        <f t="shared" si="15"/>
        <v>556807.0499999999</v>
      </c>
      <c r="K54" s="20">
        <f>SUM(B54:J54)</f>
        <v>11602334.48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1538528.21</v>
      </c>
      <c r="C60" s="10">
        <f t="shared" si="17"/>
        <v>1501665.8637510072</v>
      </c>
      <c r="D60" s="10">
        <f t="shared" si="17"/>
        <v>1814029.0525592205</v>
      </c>
      <c r="E60" s="10">
        <f t="shared" si="17"/>
        <v>1096304.083418938</v>
      </c>
      <c r="F60" s="10">
        <f t="shared" si="17"/>
        <v>1137882.5079163692</v>
      </c>
      <c r="G60" s="10">
        <f t="shared" si="17"/>
        <v>1205180.378404624</v>
      </c>
      <c r="H60" s="10">
        <f t="shared" si="17"/>
        <v>1152548.8134107608</v>
      </c>
      <c r="I60" s="10">
        <f>SUM(I61:I73)</f>
        <v>1599388.54</v>
      </c>
      <c r="J60" s="10">
        <f t="shared" si="17"/>
        <v>556807.053891736</v>
      </c>
      <c r="K60" s="5">
        <f>SUM(K61:K73)</f>
        <v>11602334.503352657</v>
      </c>
      <c r="L60" s="9"/>
    </row>
    <row r="61" spans="1:12" ht="16.5" customHeight="1">
      <c r="A61" s="7" t="s">
        <v>56</v>
      </c>
      <c r="B61" s="8">
        <v>1345289.07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1345289.07</v>
      </c>
      <c r="L61"/>
    </row>
    <row r="62" spans="1:12" ht="16.5" customHeight="1">
      <c r="A62" s="7" t="s">
        <v>57</v>
      </c>
      <c r="B62" s="8">
        <v>193239.13999999998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193239.13999999998</v>
      </c>
      <c r="L62"/>
    </row>
    <row r="63" spans="1:12" ht="16.5" customHeight="1">
      <c r="A63" s="7" t="s">
        <v>4</v>
      </c>
      <c r="B63" s="6">
        <v>0</v>
      </c>
      <c r="C63" s="8">
        <v>1501665.8637510072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1501665.8637510072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1814029.0525592205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1814029.0525592205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1096304.083418938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1096304.083418938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1137882.5079163692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1137882.5079163692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1205180.378404624</v>
      </c>
      <c r="H67" s="6">
        <v>0</v>
      </c>
      <c r="I67" s="6">
        <v>0</v>
      </c>
      <c r="J67" s="6">
        <v>0</v>
      </c>
      <c r="K67" s="5">
        <f t="shared" si="18"/>
        <v>1205180.378404624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1152548.8134107608</v>
      </c>
      <c r="I68" s="6">
        <v>0</v>
      </c>
      <c r="J68" s="6">
        <v>0</v>
      </c>
      <c r="K68" s="5">
        <f t="shared" si="18"/>
        <v>1152548.8134107608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585536.14</v>
      </c>
      <c r="J70" s="6">
        <v>0</v>
      </c>
      <c r="K70" s="5">
        <f t="shared" si="18"/>
        <v>585536.14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1013852.4</v>
      </c>
      <c r="J71" s="6">
        <v>0</v>
      </c>
      <c r="K71" s="5">
        <f t="shared" si="18"/>
        <v>1013852.4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556807.053891736</v>
      </c>
      <c r="K72" s="5">
        <f t="shared" si="18"/>
        <v>556807.053891736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2023-01-17T12:15:50Z</dcterms:modified>
  <cp:category/>
  <cp:version/>
  <cp:contentType/>
  <cp:contentStatus/>
</cp:coreProperties>
</file>