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<sst xmlns="http://schemas.openxmlformats.org/spreadsheetml/2006/main" count="86" uniqueCount="85">
  <si>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</si>
  <si>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</si>
  <si>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</si>
  <si>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</si>
  <si>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</si>
  <si>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</si>
  <si>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</si>
  <si>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</si>
  <si>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</si>
  <si>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</si>
  <si>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</si>
  <si>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</si>
  <si>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</si>
  <si>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</si>
  <si>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</si>
  <si>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</si>
  <si>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</si>
  <si>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</si>
  <si>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</si>
  <si>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</si>
  <si>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</si>
  <si>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</si>
  <si>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</si>
  <si>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</si>
  <si>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</si>
  <si>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</si>
  <si>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</si>
  <si>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</si>
  <si>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</si>
  <si>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</si>
  <si>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</si>
  <si>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</si>
  <si>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</si>
  <si>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</si>
  <si>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</si>
  <si>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</si>
  <si>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</si>
  <si>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</si>
  <si>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</si>
  <si>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</si>
  <si>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</si>
  <si>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</si>
  <si>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</si>
  <si>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</si>
  <si>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</si>
  <si>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</si>
  <si>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</si>
  <si>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</si>
  <si>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</si>
  <si>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</si>
  <si>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</si>
  <si>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</si>
  <si>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</si>
  <si>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</si>
  <si>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</si>
  <si>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</si>
  <si>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</si>
  <si>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</si>
  <si>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</si>
  <si>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</si>
  <si>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</si>
  <si>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</si>
  <si>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</si>
  <si>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</si>
  <si>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</si>
  <si>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</si>
  <si>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</si>
  <si>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</si>
  <si>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</si>
  <si>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</si>
  <si>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</si>
  <si>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</si>
  <si>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</si>
  <si>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</si>
  <si>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</si>
  <si>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</si>
  <si>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</si>
  <si>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</si>
  <si>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</si>
  <si>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</si>
  <si>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</si>
  <si>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</si>
  <si>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</si>
  <si>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</si>
  <si>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25/12/22 - VENCIMENTO 02/01/23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</si>
</sst>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10953</v>
      </c>
      <c r="C7" s="10">
        <f aca="true" t="shared" si="0" ref="C7:K7">C8+C11</f>
        <v>15676</v>
      </c>
      <c r="D7" s="10">
        <f t="shared" si="0"/>
        <v>47455</v>
      </c>
      <c r="E7" s="10">
        <f t="shared" si="0"/>
        <v>44043</v>
      </c>
      <c r="F7" s="10">
        <f t="shared" si="0"/>
        <v>49937</v>
      </c>
      <c r="G7" s="10">
        <f t="shared" si="0"/>
        <v>18906</v>
      </c>
      <c r="H7" s="10">
        <f t="shared" si="0"/>
        <v>12790</v>
      </c>
      <c r="I7" s="10">
        <f t="shared" si="0"/>
        <v>21009</v>
      </c>
      <c r="J7" s="10">
        <f t="shared" si="0"/>
        <v>11193</v>
      </c>
      <c r="K7" s="10">
        <f t="shared" si="0"/>
        <v>38113</v>
      </c>
      <c r="L7" s="10">
        <f aca="true" t="shared" si="1" ref="L7:L13">SUM(B7:K7)</f>
        <v>270075</v>
      </c>
      <c r="M7" s="11"/>
    </row>
    <row r="8" spans="1:13" ht="17.25" customHeight="1">
      <c r="A8" s="12" t="s">
        <v>83</v>
      </c>
      <c r="B8" s="13">
        <f>B9+B10</f>
        <v>1404</v>
      </c>
      <c r="C8" s="13">
        <f aca="true" t="shared" si="2" ref="C8:K8">C9+C10</f>
        <v>1916</v>
      </c>
      <c r="D8" s="13">
        <f t="shared" si="2"/>
        <v>6145</v>
      </c>
      <c r="E8" s="13">
        <f t="shared" si="2"/>
        <v>4887</v>
      </c>
      <c r="F8" s="13">
        <f t="shared" si="2"/>
        <v>5858</v>
      </c>
      <c r="G8" s="13">
        <f t="shared" si="2"/>
        <v>2261</v>
      </c>
      <c r="H8" s="13">
        <f t="shared" si="2"/>
        <v>1406</v>
      </c>
      <c r="I8" s="13">
        <f t="shared" si="2"/>
        <v>1998</v>
      </c>
      <c r="J8" s="13">
        <f t="shared" si="2"/>
        <v>847</v>
      </c>
      <c r="K8" s="13">
        <f t="shared" si="2"/>
        <v>3398</v>
      </c>
      <c r="L8" s="13">
        <f t="shared" si="1"/>
        <v>30120</v>
      </c>
      <c r="M8"/>
    </row>
    <row r="9" spans="1:13" ht="17.25" customHeight="1">
      <c r="A9" s="14" t="s">
        <v>18</v>
      </c>
      <c r="B9" s="15">
        <v>1403</v>
      </c>
      <c r="C9" s="15">
        <v>1916</v>
      </c>
      <c r="D9" s="15">
        <v>6145</v>
      </c>
      <c r="E9" s="15">
        <v>4887</v>
      </c>
      <c r="F9" s="15">
        <v>5858</v>
      </c>
      <c r="G9" s="15">
        <v>2261</v>
      </c>
      <c r="H9" s="15">
        <v>1400</v>
      </c>
      <c r="I9" s="15">
        <v>1998</v>
      </c>
      <c r="J9" s="15">
        <v>847</v>
      </c>
      <c r="K9" s="15">
        <v>3398</v>
      </c>
      <c r="L9" s="13">
        <f t="shared" si="1"/>
        <v>30113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 t="shared" si="1"/>
        <v>7</v>
      </c>
      <c r="M10"/>
    </row>
    <row r="11" spans="1:13" ht="17.25" customHeight="1">
      <c r="A11" s="12" t="s">
        <v>71</v>
      </c>
      <c r="B11" s="15">
        <v>9549</v>
      </c>
      <c r="C11" s="15">
        <v>13760</v>
      </c>
      <c r="D11" s="15">
        <v>41310</v>
      </c>
      <c r="E11" s="15">
        <v>39156</v>
      </c>
      <c r="F11" s="15">
        <v>44079</v>
      </c>
      <c r="G11" s="15">
        <v>16645</v>
      </c>
      <c r="H11" s="15">
        <v>11384</v>
      </c>
      <c r="I11" s="15">
        <v>19011</v>
      </c>
      <c r="J11" s="15">
        <v>10346</v>
      </c>
      <c r="K11" s="15">
        <v>34715</v>
      </c>
      <c r="L11" s="13">
        <f t="shared" si="1"/>
        <v>239955</v>
      </c>
      <c r="M11" s="60"/>
    </row>
    <row r="12" spans="1:13" ht="17.25" customHeight="1">
      <c r="A12" s="14" t="s">
        <v>72</v>
      </c>
      <c r="B12" s="15">
        <v>1539</v>
      </c>
      <c r="C12" s="15">
        <v>1327</v>
      </c>
      <c r="D12" s="15">
        <v>3974</v>
      </c>
      <c r="E12" s="15">
        <v>4770</v>
      </c>
      <c r="F12" s="15">
        <v>4585</v>
      </c>
      <c r="G12" s="15">
        <v>1877</v>
      </c>
      <c r="H12" s="15">
        <v>1278</v>
      </c>
      <c r="I12" s="15">
        <v>1376</v>
      </c>
      <c r="J12" s="15">
        <v>969</v>
      </c>
      <c r="K12" s="15">
        <v>2726</v>
      </c>
      <c r="L12" s="13">
        <f t="shared" si="1"/>
        <v>24421</v>
      </c>
      <c r="M12" s="60"/>
    </row>
    <row r="13" spans="1:13" ht="17.25" customHeight="1">
      <c r="A13" s="14" t="s">
        <v>73</v>
      </c>
      <c r="B13" s="15">
        <f>+B11-B12</f>
        <v>8010</v>
      </c>
      <c r="C13" s="15">
        <f aca="true" t="shared" si="3" ref="C13:K13">+C11-C12</f>
        <v>12433</v>
      </c>
      <c r="D13" s="15">
        <f t="shared" si="3"/>
        <v>37336</v>
      </c>
      <c r="E13" s="15">
        <f t="shared" si="3"/>
        <v>34386</v>
      </c>
      <c r="F13" s="15">
        <f t="shared" si="3"/>
        <v>39494</v>
      </c>
      <c r="G13" s="15">
        <f t="shared" si="3"/>
        <v>14768</v>
      </c>
      <c r="H13" s="15">
        <f t="shared" si="3"/>
        <v>10106</v>
      </c>
      <c r="I13" s="15">
        <f t="shared" si="3"/>
        <v>17635</v>
      </c>
      <c r="J13" s="15">
        <f t="shared" si="3"/>
        <v>9377</v>
      </c>
      <c r="K13" s="15">
        <f t="shared" si="3"/>
        <v>31989</v>
      </c>
      <c r="L13" s="13">
        <f t="shared" si="1"/>
        <v>215534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1.632404698638795</v>
      </c>
      <c r="C18" s="22">
        <v>1.444559590381219</v>
      </c>
      <c r="D18" s="22">
        <v>1.277480459393392</v>
      </c>
      <c r="E18" s="22">
        <v>1.250016459773154</v>
      </c>
      <c r="F18" s="22">
        <v>1.472036436029089</v>
      </c>
      <c r="G18" s="22">
        <v>1.404718241179616</v>
      </c>
      <c r="H18" s="22">
        <v>1.387397200842278</v>
      </c>
      <c r="I18" s="22">
        <v>1.347058657598196</v>
      </c>
      <c r="J18" s="22">
        <v>1.827663451890084</v>
      </c>
      <c r="K18" s="22">
        <v>1.312362308460078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132186.31999999998</v>
      </c>
      <c r="C20" s="25">
        <f aca="true" t="shared" si="4" ref="C20:K20">SUM(C21:C28)</f>
        <v>101926.93</v>
      </c>
      <c r="D20" s="25">
        <f t="shared" si="4"/>
        <v>327475.06999999995</v>
      </c>
      <c r="E20" s="25">
        <f t="shared" si="4"/>
        <v>297408.63</v>
      </c>
      <c r="F20" s="25">
        <f t="shared" si="4"/>
        <v>348321.0299999999</v>
      </c>
      <c r="G20" s="25">
        <f t="shared" si="4"/>
        <v>142015.53</v>
      </c>
      <c r="H20" s="25">
        <f t="shared" si="4"/>
        <v>104617.93000000001</v>
      </c>
      <c r="I20" s="25">
        <f t="shared" si="4"/>
        <v>131663.29</v>
      </c>
      <c r="J20" s="25">
        <f t="shared" si="4"/>
        <v>109187.48</v>
      </c>
      <c r="K20" s="25">
        <f t="shared" si="4"/>
        <v>210683.30000000002</v>
      </c>
      <c r="L20" s="25">
        <f>SUM(B20:K20)</f>
        <v>1905485.51</v>
      </c>
      <c r="M20"/>
    </row>
    <row r="21" spans="1:13" ht="17.25" customHeight="1">
      <c r="A21" s="26" t="s">
        <v>22</v>
      </c>
      <c r="B21" s="56">
        <f>ROUND((B15+B16)*B7,2)</f>
        <v>78864.89</v>
      </c>
      <c r="C21" s="56">
        <f aca="true" t="shared" si="5" ref="C21:K21">ROUND((C15+C16)*C7,2)</f>
        <v>64328.03</v>
      </c>
      <c r="D21" s="56">
        <f t="shared" si="5"/>
        <v>231770.22</v>
      </c>
      <c r="E21" s="56">
        <f t="shared" si="5"/>
        <v>217889.53</v>
      </c>
      <c r="F21" s="56">
        <f t="shared" si="5"/>
        <v>218284.61</v>
      </c>
      <c r="G21" s="56">
        <f t="shared" si="5"/>
        <v>90869.8</v>
      </c>
      <c r="H21" s="56">
        <f t="shared" si="5"/>
        <v>67715.38</v>
      </c>
      <c r="I21" s="56">
        <f t="shared" si="5"/>
        <v>92221.11</v>
      </c>
      <c r="J21" s="56">
        <f t="shared" si="5"/>
        <v>52914.91</v>
      </c>
      <c r="K21" s="56">
        <f t="shared" si="5"/>
        <v>147135.24</v>
      </c>
      <c r="L21" s="33">
        <f aca="true" t="shared" si="6" ref="L21:L28">SUM(B21:K21)</f>
        <v>1261993.72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49874.53</v>
      </c>
      <c r="C22" s="33">
        <f t="shared" si="7"/>
        <v>28597.64</v>
      </c>
      <c r="D22" s="33">
        <f t="shared" si="7"/>
        <v>64311.71</v>
      </c>
      <c r="E22" s="33">
        <f t="shared" si="7"/>
        <v>54475.97</v>
      </c>
      <c r="F22" s="33">
        <f t="shared" si="7"/>
        <v>103038.29</v>
      </c>
      <c r="G22" s="33">
        <f t="shared" si="7"/>
        <v>36776.67</v>
      </c>
      <c r="H22" s="33">
        <f t="shared" si="7"/>
        <v>26232.75</v>
      </c>
      <c r="I22" s="33">
        <f t="shared" si="7"/>
        <v>32006.13</v>
      </c>
      <c r="J22" s="33">
        <f t="shared" si="7"/>
        <v>43795.74</v>
      </c>
      <c r="K22" s="33">
        <f t="shared" si="7"/>
        <v>45959.5</v>
      </c>
      <c r="L22" s="33">
        <f t="shared" si="6"/>
        <v>485068.93</v>
      </c>
      <c r="M22"/>
    </row>
    <row r="23" spans="1:13" ht="17.25" customHeight="1">
      <c r="A23" s="27" t="s">
        <v>24</v>
      </c>
      <c r="B23" s="33">
        <v>796.45</v>
      </c>
      <c r="C23" s="33">
        <v>6570.73</v>
      </c>
      <c r="D23" s="33">
        <v>25649.8</v>
      </c>
      <c r="E23" s="33">
        <v>19669.88</v>
      </c>
      <c r="F23" s="33">
        <v>23101.17</v>
      </c>
      <c r="G23" s="33">
        <v>13353.71</v>
      </c>
      <c r="H23" s="33">
        <v>8272.07</v>
      </c>
      <c r="I23" s="33">
        <v>4845.08</v>
      </c>
      <c r="J23" s="33">
        <v>8163.63</v>
      </c>
      <c r="K23" s="33">
        <v>12743.23</v>
      </c>
      <c r="L23" s="33">
        <f t="shared" si="6"/>
        <v>123165.75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466.33</v>
      </c>
      <c r="C26" s="33">
        <v>359.52</v>
      </c>
      <c r="D26" s="33">
        <v>1154.11</v>
      </c>
      <c r="E26" s="33">
        <v>1049.9</v>
      </c>
      <c r="F26" s="33">
        <v>1227.05</v>
      </c>
      <c r="G26" s="33">
        <v>500.2</v>
      </c>
      <c r="H26" s="33">
        <v>369.94</v>
      </c>
      <c r="I26" s="33">
        <v>463.73</v>
      </c>
      <c r="J26" s="33">
        <v>385.57</v>
      </c>
      <c r="K26" s="33">
        <v>742.48</v>
      </c>
      <c r="L26" s="33">
        <f t="shared" si="6"/>
        <v>6718.829999999998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321.54</v>
      </c>
      <c r="K27" s="33">
        <v>440.79</v>
      </c>
      <c r="L27" s="33">
        <f t="shared" si="6"/>
        <v>4150.83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147.23</v>
      </c>
      <c r="K28" s="33">
        <v>203.2</v>
      </c>
      <c r="L28" s="33">
        <f t="shared" si="6"/>
        <v>1904.8600000000001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-111015.35</v>
      </c>
      <c r="C31" s="33">
        <f t="shared" si="8"/>
        <v>-10429.55</v>
      </c>
      <c r="D31" s="33">
        <f t="shared" si="8"/>
        <v>-33455.57</v>
      </c>
      <c r="E31" s="33">
        <f t="shared" si="8"/>
        <v>-32859.55</v>
      </c>
      <c r="F31" s="33">
        <f t="shared" si="8"/>
        <v>-32598.39</v>
      </c>
      <c r="G31" s="33">
        <f t="shared" si="8"/>
        <v>-12729.83</v>
      </c>
      <c r="H31" s="33">
        <f t="shared" si="8"/>
        <v>-14529.03</v>
      </c>
      <c r="I31" s="33">
        <f t="shared" si="8"/>
        <v>-11369.82</v>
      </c>
      <c r="J31" s="33">
        <f t="shared" si="8"/>
        <v>-5870.82</v>
      </c>
      <c r="K31" s="33">
        <f t="shared" si="8"/>
        <v>-19079.88</v>
      </c>
      <c r="L31" s="33">
        <f aca="true" t="shared" si="9" ref="L31:L38">SUM(B31:K31)</f>
        <v>-283937.79000000004</v>
      </c>
      <c r="M31"/>
    </row>
    <row r="32" spans="1:13" ht="18.75" customHeight="1">
      <c r="A32" s="27" t="s">
        <v>28</v>
      </c>
      <c r="B32" s="33">
        <f>B33+B34+B35+B36</f>
        <v>-6173.2</v>
      </c>
      <c r="C32" s="33">
        <f aca="true" t="shared" si="10" ref="C32:K32">C33+C34+C35+C36</f>
        <v>-8430.4</v>
      </c>
      <c r="D32" s="33">
        <f t="shared" si="10"/>
        <v>-27038</v>
      </c>
      <c r="E32" s="33">
        <f t="shared" si="10"/>
        <v>-21502.8</v>
      </c>
      <c r="F32" s="33">
        <f t="shared" si="10"/>
        <v>-25775.2</v>
      </c>
      <c r="G32" s="33">
        <f t="shared" si="10"/>
        <v>-9948.4</v>
      </c>
      <c r="H32" s="33">
        <f t="shared" si="10"/>
        <v>-6160</v>
      </c>
      <c r="I32" s="33">
        <f t="shared" si="10"/>
        <v>-8791.2</v>
      </c>
      <c r="J32" s="33">
        <f t="shared" si="10"/>
        <v>-3726.8</v>
      </c>
      <c r="K32" s="33">
        <f t="shared" si="10"/>
        <v>-14951.2</v>
      </c>
      <c r="L32" s="33">
        <f t="shared" si="9"/>
        <v>-132497.19999999998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-6173.2</v>
      </c>
      <c r="C33" s="33">
        <f t="shared" si="11"/>
        <v>-8430.4</v>
      </c>
      <c r="D33" s="33">
        <f t="shared" si="11"/>
        <v>-27038</v>
      </c>
      <c r="E33" s="33">
        <f t="shared" si="11"/>
        <v>-21502.8</v>
      </c>
      <c r="F33" s="33">
        <f t="shared" si="11"/>
        <v>-25775.2</v>
      </c>
      <c r="G33" s="33">
        <f t="shared" si="11"/>
        <v>-9948.4</v>
      </c>
      <c r="H33" s="33">
        <f t="shared" si="11"/>
        <v>-6160</v>
      </c>
      <c r="I33" s="33">
        <f t="shared" si="11"/>
        <v>-8791.2</v>
      </c>
      <c r="J33" s="33">
        <f t="shared" si="11"/>
        <v>-3726.8</v>
      </c>
      <c r="K33" s="33">
        <f t="shared" si="11"/>
        <v>-14951.2</v>
      </c>
      <c r="L33" s="33">
        <f t="shared" si="9"/>
        <v>-132497.19999999998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-104842.15000000001</v>
      </c>
      <c r="C37" s="38">
        <f aca="true" t="shared" si="12" ref="C37:K37">SUM(C38:C49)</f>
        <v>-1999.15</v>
      </c>
      <c r="D37" s="38">
        <f t="shared" si="12"/>
        <v>-6417.57</v>
      </c>
      <c r="E37" s="38">
        <f t="shared" si="12"/>
        <v>-11356.75</v>
      </c>
      <c r="F37" s="38">
        <f t="shared" si="12"/>
        <v>-6823.19</v>
      </c>
      <c r="G37" s="38">
        <f t="shared" si="12"/>
        <v>-2781.43</v>
      </c>
      <c r="H37" s="38">
        <f t="shared" si="12"/>
        <v>-8369.03</v>
      </c>
      <c r="I37" s="38">
        <f t="shared" si="12"/>
        <v>-2578.62</v>
      </c>
      <c r="J37" s="38">
        <f t="shared" si="12"/>
        <v>-2144.02</v>
      </c>
      <c r="K37" s="38">
        <f t="shared" si="12"/>
        <v>-4128.68</v>
      </c>
      <c r="L37" s="33">
        <f t="shared" si="9"/>
        <v>-151440.58999999997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70</v>
      </c>
      <c r="B48" s="17">
        <v>-2593.1</v>
      </c>
      <c r="C48" s="17">
        <v>-1999.15</v>
      </c>
      <c r="D48" s="17">
        <v>-6417.57</v>
      </c>
      <c r="E48" s="17">
        <v>-5838.1</v>
      </c>
      <c r="F48" s="17">
        <v>-6823.19</v>
      </c>
      <c r="G48" s="17">
        <v>-2781.43</v>
      </c>
      <c r="H48" s="17">
        <v>-2057.1</v>
      </c>
      <c r="I48" s="17">
        <v>-2578.62</v>
      </c>
      <c r="J48" s="17">
        <v>-2144.02</v>
      </c>
      <c r="K48" s="17">
        <v>-4128.68</v>
      </c>
      <c r="L48" s="30">
        <f t="shared" si="13"/>
        <v>-37360.95999999999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-18573.42</v>
      </c>
      <c r="C52" s="33">
        <v>-8628.29</v>
      </c>
      <c r="D52" s="33">
        <v>-27423.38</v>
      </c>
      <c r="E52" s="33">
        <v>-32210.38</v>
      </c>
      <c r="F52" s="33">
        <v>-31981.29</v>
      </c>
      <c r="G52" s="33">
        <v>-14099.46</v>
      </c>
      <c r="H52" s="33">
        <v>-10453.66</v>
      </c>
      <c r="I52" s="33">
        <v>-8623.39</v>
      </c>
      <c r="J52" s="33">
        <v>-9452.6</v>
      </c>
      <c r="K52" s="33">
        <v>-15069.06</v>
      </c>
      <c r="L52" s="33">
        <f t="shared" si="14"/>
        <v>-176514.93000000002</v>
      </c>
      <c r="M52" s="57"/>
    </row>
    <row r="53" spans="1:13" ht="18.75" customHeight="1">
      <c r="A53" s="37" t="s">
        <v>80</v>
      </c>
      <c r="B53" s="33">
        <v>18573.42</v>
      </c>
      <c r="C53" s="33">
        <v>8628.29</v>
      </c>
      <c r="D53" s="33">
        <v>27423.38</v>
      </c>
      <c r="E53" s="33">
        <v>32210.38</v>
      </c>
      <c r="F53" s="33">
        <v>31981.29</v>
      </c>
      <c r="G53" s="33">
        <v>14099.46</v>
      </c>
      <c r="H53" s="33">
        <v>10453.66</v>
      </c>
      <c r="I53" s="33">
        <v>8623.39</v>
      </c>
      <c r="J53" s="33">
        <v>9452.6</v>
      </c>
      <c r="K53" s="33">
        <v>15069.06</v>
      </c>
      <c r="L53" s="33">
        <f t="shared" si="14"/>
        <v>176514.93000000002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21170.969999999972</v>
      </c>
      <c r="C55" s="41">
        <f t="shared" si="16"/>
        <v>91497.37999999999</v>
      </c>
      <c r="D55" s="41">
        <f t="shared" si="16"/>
        <v>294019.49999999994</v>
      </c>
      <c r="E55" s="41">
        <f t="shared" si="16"/>
        <v>264549.08</v>
      </c>
      <c r="F55" s="41">
        <f t="shared" si="16"/>
        <v>315722.6399999999</v>
      </c>
      <c r="G55" s="41">
        <f t="shared" si="16"/>
        <v>129285.7</v>
      </c>
      <c r="H55" s="41">
        <f t="shared" si="16"/>
        <v>90088.90000000001</v>
      </c>
      <c r="I55" s="41">
        <f t="shared" si="16"/>
        <v>120293.47</v>
      </c>
      <c r="J55" s="41">
        <f t="shared" si="16"/>
        <v>103316.66</v>
      </c>
      <c r="K55" s="41">
        <f t="shared" si="16"/>
        <v>191603.42</v>
      </c>
      <c r="L55" s="42">
        <f t="shared" si="14"/>
        <v>1621547.7199999995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21170.969999999998</v>
      </c>
      <c r="C61" s="41">
        <f aca="true" t="shared" si="18" ref="C61:J61">SUM(C62:C73)</f>
        <v>91497.38</v>
      </c>
      <c r="D61" s="41">
        <f t="shared" si="18"/>
        <v>294019.49709766195</v>
      </c>
      <c r="E61" s="41">
        <f t="shared" si="18"/>
        <v>264549.078896297</v>
      </c>
      <c r="F61" s="41">
        <f t="shared" si="18"/>
        <v>315722.6393380499</v>
      </c>
      <c r="G61" s="41">
        <f t="shared" si="18"/>
        <v>129285.69562510881</v>
      </c>
      <c r="H61" s="41">
        <f t="shared" si="18"/>
        <v>90088.8986631083</v>
      </c>
      <c r="I61" s="41">
        <f>SUM(I62:I78)</f>
        <v>120293.4746297598</v>
      </c>
      <c r="J61" s="41">
        <f t="shared" si="18"/>
        <v>103316.6570622863</v>
      </c>
      <c r="K61" s="41">
        <f>SUM(K62:K75)</f>
        <v>191603.41999999998</v>
      </c>
      <c r="L61" s="46">
        <f>SUM(B61:K61)</f>
        <v>1621547.711312272</v>
      </c>
      <c r="M61" s="40"/>
    </row>
    <row r="62" spans="1:13" ht="18.75" customHeight="1">
      <c r="A62" s="47" t="s">
        <v>46</v>
      </c>
      <c r="B62" s="48">
        <v>21170.969999999998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21170.969999999998</v>
      </c>
      <c r="M62"/>
    </row>
    <row r="63" spans="1:13" ht="18.75" customHeight="1">
      <c r="A63" s="47" t="s">
        <v>55</v>
      </c>
      <c r="B63" s="17">
        <v>0</v>
      </c>
      <c r="C63" s="48">
        <v>79868.06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79868.06</v>
      </c>
      <c r="M63"/>
    </row>
    <row r="64" spans="1:13" ht="18.75" customHeight="1">
      <c r="A64" s="47" t="s">
        <v>56</v>
      </c>
      <c r="B64" s="17">
        <v>0</v>
      </c>
      <c r="C64" s="48">
        <v>11629.32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11629.32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294019.49709766195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294019.49709766195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264549.078896297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264549.078896297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315722.6393380499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315722.6393380499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129285.69562510881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129285.69562510881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90088.8986631083</v>
      </c>
      <c r="I69" s="17">
        <v>0</v>
      </c>
      <c r="J69" s="17">
        <v>0</v>
      </c>
      <c r="K69" s="17">
        <v>0</v>
      </c>
      <c r="L69" s="46">
        <f t="shared" si="19"/>
        <v>90088.8986631083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120293.4746297598</v>
      </c>
      <c r="J70" s="17">
        <v>0</v>
      </c>
      <c r="K70" s="17">
        <v>0</v>
      </c>
      <c r="L70" s="46">
        <f t="shared" si="19"/>
        <v>120293.4746297598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103316.6570622863</v>
      </c>
      <c r="K71" s="17">
        <v>0</v>
      </c>
      <c r="L71" s="46">
        <f t="shared" si="19"/>
        <v>103316.6570622863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84324.66</v>
      </c>
      <c r="L72" s="46">
        <f t="shared" si="19"/>
        <v>84324.66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107278.76</v>
      </c>
      <c r="L73" s="46">
        <f t="shared" si="19"/>
        <v>107278.76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2023-01-17T18:01:40Z</dcterms:modified>
  <cp:category/>
  <cp:version/>
  <cp:contentType/>
  <cp:contentStatus/>
</cp:coreProperties>
</file>