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<sst xmlns="http://schemas.openxmlformats.org/spreadsheetml/2006/main" count="86" uniqueCount="85">
  <si>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</si>
  <si>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</si>
  <si>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</si>
  <si>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</si>
  <si>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</si>
  <si>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</si>
  <si>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</si>
  <si>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</si>
  <si>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</si>
  <si>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</si>
  <si>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</si>
  <si>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</si>
  <si>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</si>
  <si>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</si>
  <si>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</si>
  <si>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</si>
  <si>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</si>
  <si>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</si>
  <si>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</si>
  <si>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</si>
  <si>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</si>
  <si>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</si>
  <si>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</si>
  <si>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</si>
  <si>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</si>
  <si>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</si>
  <si>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</si>
  <si>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</si>
  <si>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</si>
  <si>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</si>
  <si>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</si>
  <si>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</si>
  <si>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</si>
  <si>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</si>
  <si>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</si>
  <si>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</si>
  <si>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</si>
  <si>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</si>
  <si>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</si>
  <si>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</si>
  <si>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</si>
  <si>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</si>
  <si>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</si>
  <si>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</si>
  <si>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</si>
  <si>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</si>
  <si>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</si>
  <si>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</si>
  <si>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</si>
  <si>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</si>
  <si>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</si>
  <si>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</si>
  <si>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</si>
  <si>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</si>
  <si>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</si>
  <si>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</si>
  <si>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</si>
  <si>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</si>
  <si>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</si>
  <si>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</si>
  <si>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</si>
  <si>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</si>
  <si>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</si>
  <si>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</si>
  <si>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</si>
  <si>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</si>
  <si>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</si>
  <si>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</si>
  <si>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</si>
  <si>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</si>
  <si>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</si>
  <si>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</si>
  <si>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</si>
  <si>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</si>
  <si>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</si>
  <si>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</si>
  <si>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</si>
  <si>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</si>
  <si>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</si>
  <si>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</si>
  <si>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</si>
  <si>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</si>
  <si>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</si>
  <si>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</si>
  <si>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18/12/22 - VENCIMENTO 23/12/22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</si>
</sst>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24394</v>
      </c>
      <c r="C7" s="10">
        <f aca="true" t="shared" si="0" ref="C7:K7">C8+C11</f>
        <v>33983</v>
      </c>
      <c r="D7" s="10">
        <f t="shared" si="0"/>
        <v>105528</v>
      </c>
      <c r="E7" s="10">
        <f t="shared" si="0"/>
        <v>95715</v>
      </c>
      <c r="F7" s="10">
        <f t="shared" si="0"/>
        <v>98812</v>
      </c>
      <c r="G7" s="10">
        <f t="shared" si="0"/>
        <v>41362</v>
      </c>
      <c r="H7" s="10">
        <f t="shared" si="0"/>
        <v>25050</v>
      </c>
      <c r="I7" s="10">
        <f t="shared" si="0"/>
        <v>42131</v>
      </c>
      <c r="J7" s="10">
        <f t="shared" si="0"/>
        <v>25190</v>
      </c>
      <c r="K7" s="10">
        <f t="shared" si="0"/>
        <v>77948</v>
      </c>
      <c r="L7" s="10">
        <f aca="true" t="shared" si="1" ref="L7:L13">SUM(B7:K7)</f>
        <v>570113</v>
      </c>
      <c r="M7" s="11"/>
    </row>
    <row r="8" spans="1:13" ht="17.25" customHeight="1">
      <c r="A8" s="12" t="s">
        <v>83</v>
      </c>
      <c r="B8" s="13">
        <f>B9+B10</f>
        <v>2738</v>
      </c>
      <c r="C8" s="13">
        <f aca="true" t="shared" si="2" ref="C8:K8">C9+C10</f>
        <v>2874</v>
      </c>
      <c r="D8" s="13">
        <f t="shared" si="2"/>
        <v>9924</v>
      </c>
      <c r="E8" s="13">
        <f t="shared" si="2"/>
        <v>8213</v>
      </c>
      <c r="F8" s="13">
        <f t="shared" si="2"/>
        <v>7986</v>
      </c>
      <c r="G8" s="13">
        <f t="shared" si="2"/>
        <v>3846</v>
      </c>
      <c r="H8" s="13">
        <f t="shared" si="2"/>
        <v>2102</v>
      </c>
      <c r="I8" s="13">
        <f t="shared" si="2"/>
        <v>2875</v>
      </c>
      <c r="J8" s="13">
        <f t="shared" si="2"/>
        <v>1876</v>
      </c>
      <c r="K8" s="13">
        <f t="shared" si="2"/>
        <v>5624</v>
      </c>
      <c r="L8" s="13">
        <f t="shared" si="1"/>
        <v>48058</v>
      </c>
      <c r="M8"/>
    </row>
    <row r="9" spans="1:13" ht="17.25" customHeight="1">
      <c r="A9" s="14" t="s">
        <v>18</v>
      </c>
      <c r="B9" s="15">
        <v>2738</v>
      </c>
      <c r="C9" s="15">
        <v>2874</v>
      </c>
      <c r="D9" s="15">
        <v>9924</v>
      </c>
      <c r="E9" s="15">
        <v>8213</v>
      </c>
      <c r="F9" s="15">
        <v>7986</v>
      </c>
      <c r="G9" s="15">
        <v>3846</v>
      </c>
      <c r="H9" s="15">
        <v>2085</v>
      </c>
      <c r="I9" s="15">
        <v>2875</v>
      </c>
      <c r="J9" s="15">
        <v>1876</v>
      </c>
      <c r="K9" s="15">
        <v>5624</v>
      </c>
      <c r="L9" s="13">
        <f t="shared" si="1"/>
        <v>48041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 t="shared" si="1"/>
        <v>17</v>
      </c>
      <c r="M10"/>
    </row>
    <row r="11" spans="1:13" ht="17.25" customHeight="1">
      <c r="A11" s="12" t="s">
        <v>71</v>
      </c>
      <c r="B11" s="15">
        <v>21656</v>
      </c>
      <c r="C11" s="15">
        <v>31109</v>
      </c>
      <c r="D11" s="15">
        <v>95604</v>
      </c>
      <c r="E11" s="15">
        <v>87502</v>
      </c>
      <c r="F11" s="15">
        <v>90826</v>
      </c>
      <c r="G11" s="15">
        <v>37516</v>
      </c>
      <c r="H11" s="15">
        <v>22948</v>
      </c>
      <c r="I11" s="15">
        <v>39256</v>
      </c>
      <c r="J11" s="15">
        <v>23314</v>
      </c>
      <c r="K11" s="15">
        <v>72324</v>
      </c>
      <c r="L11" s="13">
        <f t="shared" si="1"/>
        <v>522055</v>
      </c>
      <c r="M11" s="60"/>
    </row>
    <row r="12" spans="1:13" ht="17.25" customHeight="1">
      <c r="A12" s="14" t="s">
        <v>72</v>
      </c>
      <c r="B12" s="15">
        <v>2878</v>
      </c>
      <c r="C12" s="15">
        <v>2636</v>
      </c>
      <c r="D12" s="15">
        <v>8461</v>
      </c>
      <c r="E12" s="15">
        <v>9415</v>
      </c>
      <c r="F12" s="15">
        <v>8436</v>
      </c>
      <c r="G12" s="15">
        <v>3788</v>
      </c>
      <c r="H12" s="15">
        <v>2374</v>
      </c>
      <c r="I12" s="15">
        <v>2437</v>
      </c>
      <c r="J12" s="15">
        <v>1865</v>
      </c>
      <c r="K12" s="15">
        <v>4645</v>
      </c>
      <c r="L12" s="13">
        <f t="shared" si="1"/>
        <v>46935</v>
      </c>
      <c r="M12" s="60"/>
    </row>
    <row r="13" spans="1:13" ht="17.25" customHeight="1">
      <c r="A13" s="14" t="s">
        <v>73</v>
      </c>
      <c r="B13" s="15">
        <f>+B11-B12</f>
        <v>18778</v>
      </c>
      <c r="C13" s="15">
        <f aca="true" t="shared" si="3" ref="C13:K13">+C11-C12</f>
        <v>28473</v>
      </c>
      <c r="D13" s="15">
        <f t="shared" si="3"/>
        <v>87143</v>
      </c>
      <c r="E13" s="15">
        <f t="shared" si="3"/>
        <v>78087</v>
      </c>
      <c r="F13" s="15">
        <f t="shared" si="3"/>
        <v>82390</v>
      </c>
      <c r="G13" s="15">
        <f t="shared" si="3"/>
        <v>33728</v>
      </c>
      <c r="H13" s="15">
        <f t="shared" si="3"/>
        <v>20574</v>
      </c>
      <c r="I13" s="15">
        <f t="shared" si="3"/>
        <v>36819</v>
      </c>
      <c r="J13" s="15">
        <f t="shared" si="3"/>
        <v>21449</v>
      </c>
      <c r="K13" s="15">
        <f t="shared" si="3"/>
        <v>67679</v>
      </c>
      <c r="L13" s="13">
        <f t="shared" si="1"/>
        <v>475120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1.301358330235623</v>
      </c>
      <c r="C18" s="22">
        <v>1.167842115577483</v>
      </c>
      <c r="D18" s="22">
        <v>1.084212541046416</v>
      </c>
      <c r="E18" s="22">
        <v>1.118653199033083</v>
      </c>
      <c r="F18" s="22">
        <v>1.232985207757284</v>
      </c>
      <c r="G18" s="22">
        <v>1.15090956221967</v>
      </c>
      <c r="H18" s="22">
        <v>1.123422822085283</v>
      </c>
      <c r="I18" s="22">
        <v>1.131954566788323</v>
      </c>
      <c r="J18" s="22">
        <v>1.358315291674069</v>
      </c>
      <c r="K18" s="22">
        <v>1.095209966756743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232117.87</v>
      </c>
      <c r="C20" s="25">
        <f aca="true" t="shared" si="4" ref="C20:K20">SUM(C21:C28)</f>
        <v>171400.55000000002</v>
      </c>
      <c r="D20" s="25">
        <f t="shared" si="4"/>
        <v>589700.9500000001</v>
      </c>
      <c r="E20" s="25">
        <f t="shared" si="4"/>
        <v>557198.1</v>
      </c>
      <c r="F20" s="25">
        <f t="shared" si="4"/>
        <v>559675.9099999999</v>
      </c>
      <c r="G20" s="25">
        <f t="shared" si="4"/>
        <v>244289.83</v>
      </c>
      <c r="H20" s="25">
        <f t="shared" si="4"/>
        <v>159833.89</v>
      </c>
      <c r="I20" s="25">
        <f t="shared" si="4"/>
        <v>216775.12999999998</v>
      </c>
      <c r="J20" s="25">
        <f t="shared" si="4"/>
        <v>174426.59999999998</v>
      </c>
      <c r="K20" s="25">
        <f t="shared" si="4"/>
        <v>347088.25999999995</v>
      </c>
      <c r="L20" s="25">
        <f>SUM(B20:K20)</f>
        <v>3252507.09</v>
      </c>
      <c r="M20"/>
    </row>
    <row r="21" spans="1:13" ht="17.25" customHeight="1">
      <c r="A21" s="26" t="s">
        <v>22</v>
      </c>
      <c r="B21" s="56">
        <f>ROUND((B15+B16)*B7,2)</f>
        <v>175644.12</v>
      </c>
      <c r="C21" s="56">
        <f aca="true" t="shared" si="5" ref="C21:K21">ROUND((C15+C16)*C7,2)</f>
        <v>139452.64</v>
      </c>
      <c r="D21" s="56">
        <f t="shared" si="5"/>
        <v>515398.75</v>
      </c>
      <c r="E21" s="56">
        <f t="shared" si="5"/>
        <v>473521.25</v>
      </c>
      <c r="F21" s="56">
        <f t="shared" si="5"/>
        <v>431927.01</v>
      </c>
      <c r="G21" s="56">
        <f t="shared" si="5"/>
        <v>198802.32</v>
      </c>
      <c r="H21" s="56">
        <f t="shared" si="5"/>
        <v>132624.72</v>
      </c>
      <c r="I21" s="56">
        <f t="shared" si="5"/>
        <v>184938.24</v>
      </c>
      <c r="J21" s="56">
        <f t="shared" si="5"/>
        <v>119085.73</v>
      </c>
      <c r="K21" s="56">
        <f t="shared" si="5"/>
        <v>300918.25</v>
      </c>
      <c r="L21" s="33">
        <f aca="true" t="shared" si="6" ref="L21:L28">SUM(B21:K21)</f>
        <v>2672313.03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52931.82</v>
      </c>
      <c r="C22" s="33">
        <f t="shared" si="7"/>
        <v>23406.03</v>
      </c>
      <c r="D22" s="33">
        <f t="shared" si="7"/>
        <v>43403.04</v>
      </c>
      <c r="E22" s="33">
        <f t="shared" si="7"/>
        <v>56184.81</v>
      </c>
      <c r="F22" s="33">
        <f t="shared" si="7"/>
        <v>100632.6</v>
      </c>
      <c r="G22" s="33">
        <f t="shared" si="7"/>
        <v>30001.17</v>
      </c>
      <c r="H22" s="33">
        <f t="shared" si="7"/>
        <v>16368.92</v>
      </c>
      <c r="I22" s="33">
        <f t="shared" si="7"/>
        <v>24403.45</v>
      </c>
      <c r="J22" s="33">
        <f t="shared" si="7"/>
        <v>42670.24</v>
      </c>
      <c r="K22" s="33">
        <f t="shared" si="7"/>
        <v>28650.42</v>
      </c>
      <c r="L22" s="33">
        <f t="shared" si="6"/>
        <v>418652.5</v>
      </c>
      <c r="M22"/>
    </row>
    <row r="23" spans="1:13" ht="17.25" customHeight="1">
      <c r="A23" s="27" t="s">
        <v>24</v>
      </c>
      <c r="B23" s="33">
        <v>862.82</v>
      </c>
      <c r="C23" s="33">
        <v>6106.14</v>
      </c>
      <c r="D23" s="33">
        <v>25054.22</v>
      </c>
      <c r="E23" s="33">
        <v>21980.7</v>
      </c>
      <c r="F23" s="33">
        <v>23253.2</v>
      </c>
      <c r="G23" s="33">
        <v>14450.15</v>
      </c>
      <c r="H23" s="33">
        <v>8471.18</v>
      </c>
      <c r="I23" s="33">
        <v>4845.08</v>
      </c>
      <c r="J23" s="33">
        <v>8362.74</v>
      </c>
      <c r="K23" s="33">
        <v>12676.86</v>
      </c>
      <c r="L23" s="33">
        <f t="shared" si="6"/>
        <v>126063.09000000001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494.99</v>
      </c>
      <c r="C26" s="33">
        <v>364.73</v>
      </c>
      <c r="D26" s="33">
        <v>1255.71</v>
      </c>
      <c r="E26" s="33">
        <v>1187.98</v>
      </c>
      <c r="F26" s="33">
        <v>1193.19</v>
      </c>
      <c r="G26" s="33">
        <v>521.04</v>
      </c>
      <c r="H26" s="33">
        <v>341.28</v>
      </c>
      <c r="I26" s="33">
        <v>461.12</v>
      </c>
      <c r="J26" s="33">
        <v>372.55</v>
      </c>
      <c r="K26" s="33">
        <v>739.88</v>
      </c>
      <c r="L26" s="33">
        <f t="shared" si="6"/>
        <v>6932.47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-117048.71</v>
      </c>
      <c r="C31" s="33">
        <f t="shared" si="8"/>
        <v>-14673.73</v>
      </c>
      <c r="D31" s="33">
        <f t="shared" si="8"/>
        <v>-50648.15</v>
      </c>
      <c r="E31" s="33">
        <f t="shared" si="8"/>
        <v>-408261.74000000005</v>
      </c>
      <c r="F31" s="33">
        <f t="shared" si="8"/>
        <v>-41773.270000000004</v>
      </c>
      <c r="G31" s="33">
        <f t="shared" si="8"/>
        <v>-19819.72</v>
      </c>
      <c r="H31" s="33">
        <f t="shared" si="8"/>
        <v>-17383.68</v>
      </c>
      <c r="I31" s="33">
        <f t="shared" si="8"/>
        <v>-186214.13</v>
      </c>
      <c r="J31" s="33">
        <f t="shared" si="8"/>
        <v>-10325.99</v>
      </c>
      <c r="K31" s="33">
        <f t="shared" si="8"/>
        <v>-28859.8</v>
      </c>
      <c r="L31" s="33">
        <f aca="true" t="shared" si="9" ref="L31:L38">SUM(B31:K31)</f>
        <v>-895008.9200000002</v>
      </c>
      <c r="M31"/>
    </row>
    <row r="32" spans="1:13" ht="18.75" customHeight="1">
      <c r="A32" s="27" t="s">
        <v>28</v>
      </c>
      <c r="B32" s="33">
        <f>B33+B34+B35+B36</f>
        <v>-12047.2</v>
      </c>
      <c r="C32" s="33">
        <f aca="true" t="shared" si="10" ref="C32:K32">C33+C34+C35+C36</f>
        <v>-12645.6</v>
      </c>
      <c r="D32" s="33">
        <f t="shared" si="10"/>
        <v>-43665.6</v>
      </c>
      <c r="E32" s="33">
        <f t="shared" si="10"/>
        <v>-36137.2</v>
      </c>
      <c r="F32" s="33">
        <f t="shared" si="10"/>
        <v>-35138.4</v>
      </c>
      <c r="G32" s="33">
        <f t="shared" si="10"/>
        <v>-16922.4</v>
      </c>
      <c r="H32" s="33">
        <f t="shared" si="10"/>
        <v>-9174</v>
      </c>
      <c r="I32" s="33">
        <f t="shared" si="10"/>
        <v>-12650</v>
      </c>
      <c r="J32" s="33">
        <f t="shared" si="10"/>
        <v>-8254.4</v>
      </c>
      <c r="K32" s="33">
        <f t="shared" si="10"/>
        <v>-24745.6</v>
      </c>
      <c r="L32" s="33">
        <f t="shared" si="9"/>
        <v>-211380.4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-12047.2</v>
      </c>
      <c r="C33" s="33">
        <f t="shared" si="11"/>
        <v>-12645.6</v>
      </c>
      <c r="D33" s="33">
        <f t="shared" si="11"/>
        <v>-43665.6</v>
      </c>
      <c r="E33" s="33">
        <f t="shared" si="11"/>
        <v>-36137.2</v>
      </c>
      <c r="F33" s="33">
        <f t="shared" si="11"/>
        <v>-35138.4</v>
      </c>
      <c r="G33" s="33">
        <f t="shared" si="11"/>
        <v>-16922.4</v>
      </c>
      <c r="H33" s="33">
        <f t="shared" si="11"/>
        <v>-9174</v>
      </c>
      <c r="I33" s="33">
        <f t="shared" si="11"/>
        <v>-12650</v>
      </c>
      <c r="J33" s="33">
        <f t="shared" si="11"/>
        <v>-8254.4</v>
      </c>
      <c r="K33" s="33">
        <f t="shared" si="11"/>
        <v>-24745.6</v>
      </c>
      <c r="L33" s="33">
        <f t="shared" si="9"/>
        <v>-211380.4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-105001.51000000001</v>
      </c>
      <c r="C37" s="38">
        <f aca="true" t="shared" si="12" ref="C37:K37">SUM(C38:C49)</f>
        <v>-2028.13</v>
      </c>
      <c r="D37" s="38">
        <f t="shared" si="12"/>
        <v>-6982.55</v>
      </c>
      <c r="E37" s="38">
        <f t="shared" si="12"/>
        <v>-372124.54000000004</v>
      </c>
      <c r="F37" s="38">
        <f t="shared" si="12"/>
        <v>-6634.87</v>
      </c>
      <c r="G37" s="38">
        <f t="shared" si="12"/>
        <v>-2897.32</v>
      </c>
      <c r="H37" s="38">
        <f t="shared" si="12"/>
        <v>-8209.68</v>
      </c>
      <c r="I37" s="38">
        <f t="shared" si="12"/>
        <v>-173564.13</v>
      </c>
      <c r="J37" s="38">
        <f t="shared" si="12"/>
        <v>-2071.59</v>
      </c>
      <c r="K37" s="38">
        <f t="shared" si="12"/>
        <v>-4114.2</v>
      </c>
      <c r="L37" s="33">
        <f t="shared" si="9"/>
        <v>-683628.5199999999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70</v>
      </c>
      <c r="B48" s="17">
        <v>-2752.46</v>
      </c>
      <c r="C48" s="17">
        <v>-2028.13</v>
      </c>
      <c r="D48" s="17">
        <v>-6982.55</v>
      </c>
      <c r="E48" s="17">
        <v>-6605.89</v>
      </c>
      <c r="F48" s="17">
        <v>-6634.87</v>
      </c>
      <c r="G48" s="17">
        <v>-2897.32</v>
      </c>
      <c r="H48" s="17">
        <v>-1897.75</v>
      </c>
      <c r="I48" s="17">
        <v>-2564.13</v>
      </c>
      <c r="J48" s="17">
        <v>-2071.59</v>
      </c>
      <c r="K48" s="17">
        <v>-4114.2</v>
      </c>
      <c r="L48" s="30">
        <f t="shared" si="13"/>
        <v>-38548.89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-27385.32</v>
      </c>
      <c r="C52" s="33">
        <v>-13295.19</v>
      </c>
      <c r="D52" s="33">
        <v>-47280.91</v>
      </c>
      <c r="E52" s="33">
        <v>-54808.48</v>
      </c>
      <c r="F52" s="33">
        <v>-47781.5</v>
      </c>
      <c r="G52" s="33">
        <v>-22372.31</v>
      </c>
      <c r="H52" s="33">
        <v>-15147.54</v>
      </c>
      <c r="I52" s="33">
        <v>-12539.1</v>
      </c>
      <c r="J52" s="33">
        <v>-12914.01</v>
      </c>
      <c r="K52" s="33">
        <v>-20683.26</v>
      </c>
      <c r="L52" s="33">
        <f t="shared" si="14"/>
        <v>-274207.62000000005</v>
      </c>
      <c r="M52" s="57"/>
    </row>
    <row r="53" spans="1:13" ht="18.75" customHeight="1">
      <c r="A53" s="37" t="s">
        <v>80</v>
      </c>
      <c r="B53" s="33">
        <v>27385.32</v>
      </c>
      <c r="C53" s="33">
        <v>13295.19</v>
      </c>
      <c r="D53" s="33">
        <v>47280.91</v>
      </c>
      <c r="E53" s="33">
        <v>54808.48</v>
      </c>
      <c r="F53" s="33">
        <v>47781.5</v>
      </c>
      <c r="G53" s="33">
        <v>22372.31</v>
      </c>
      <c r="H53" s="33">
        <v>15147.54</v>
      </c>
      <c r="I53" s="33">
        <v>12539.1</v>
      </c>
      <c r="J53" s="33">
        <v>12914.01</v>
      </c>
      <c r="K53" s="33">
        <v>20683.26</v>
      </c>
      <c r="L53" s="33">
        <f t="shared" si="14"/>
        <v>274207.62000000005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115069.15999999999</v>
      </c>
      <c r="C55" s="41">
        <f t="shared" si="16"/>
        <v>156726.82</v>
      </c>
      <c r="D55" s="41">
        <f t="shared" si="16"/>
        <v>539052.8</v>
      </c>
      <c r="E55" s="41">
        <f t="shared" si="16"/>
        <v>148936.35999999993</v>
      </c>
      <c r="F55" s="41">
        <f t="shared" si="16"/>
        <v>517902.6399999999</v>
      </c>
      <c r="G55" s="41">
        <f t="shared" si="16"/>
        <v>224470.11</v>
      </c>
      <c r="H55" s="41">
        <f t="shared" si="16"/>
        <v>142450.21000000002</v>
      </c>
      <c r="I55" s="41">
        <f t="shared" si="16"/>
        <v>30560.99999999997</v>
      </c>
      <c r="J55" s="41">
        <f t="shared" si="16"/>
        <v>164100.61</v>
      </c>
      <c r="K55" s="41">
        <f t="shared" si="16"/>
        <v>318228.45999999996</v>
      </c>
      <c r="L55" s="42">
        <f t="shared" si="14"/>
        <v>2357498.1699999995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115069.16</v>
      </c>
      <c r="C61" s="41">
        <f aca="true" t="shared" si="18" ref="C61:J61">SUM(C62:C73)</f>
        <v>156726.81</v>
      </c>
      <c r="D61" s="41">
        <f t="shared" si="18"/>
        <v>539052.7983657238</v>
      </c>
      <c r="E61" s="41">
        <f t="shared" si="18"/>
        <v>148936.36110697855</v>
      </c>
      <c r="F61" s="41">
        <f t="shared" si="18"/>
        <v>517902.64413608995</v>
      </c>
      <c r="G61" s="41">
        <f t="shared" si="18"/>
        <v>224470.1110755443</v>
      </c>
      <c r="H61" s="41">
        <f t="shared" si="18"/>
        <v>142450.2072093598</v>
      </c>
      <c r="I61" s="41">
        <f>SUM(I62:I78)</f>
        <v>30560.995325460564</v>
      </c>
      <c r="J61" s="41">
        <f t="shared" si="18"/>
        <v>164100.60807034888</v>
      </c>
      <c r="K61" s="41">
        <f>SUM(K62:K75)</f>
        <v>318228.45</v>
      </c>
      <c r="L61" s="46">
        <f>SUM(B61:K61)</f>
        <v>2357498.145289506</v>
      </c>
      <c r="M61" s="40"/>
    </row>
    <row r="62" spans="1:13" ht="18.75" customHeight="1">
      <c r="A62" s="47" t="s">
        <v>46</v>
      </c>
      <c r="B62" s="48">
        <v>115069.16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115069.16</v>
      </c>
      <c r="M62"/>
    </row>
    <row r="63" spans="1:13" ht="18.75" customHeight="1">
      <c r="A63" s="47" t="s">
        <v>55</v>
      </c>
      <c r="B63" s="17">
        <v>0</v>
      </c>
      <c r="C63" s="48">
        <v>136994.91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136994.91</v>
      </c>
      <c r="M63"/>
    </row>
    <row r="64" spans="1:13" ht="18.75" customHeight="1">
      <c r="A64" s="47" t="s">
        <v>56</v>
      </c>
      <c r="B64" s="17">
        <v>0</v>
      </c>
      <c r="C64" s="48">
        <v>19731.9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19731.9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539052.7983657238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539052.7983657238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148936.36110697855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148936.36110697855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517902.64413608995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517902.64413608995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224470.1110755443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224470.1110755443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142450.2072093598</v>
      </c>
      <c r="I69" s="17">
        <v>0</v>
      </c>
      <c r="J69" s="17">
        <v>0</v>
      </c>
      <c r="K69" s="17">
        <v>0</v>
      </c>
      <c r="L69" s="46">
        <f t="shared" si="19"/>
        <v>142450.2072093598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30560.995325460564</v>
      </c>
      <c r="J70" s="17">
        <v>0</v>
      </c>
      <c r="K70" s="17">
        <v>0</v>
      </c>
      <c r="L70" s="46">
        <f t="shared" si="19"/>
        <v>30560.995325460564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164100.60807034888</v>
      </c>
      <c r="K71" s="17">
        <v>0</v>
      </c>
      <c r="L71" s="46">
        <f t="shared" si="19"/>
        <v>164100.60807034888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149090.03000000003</v>
      </c>
      <c r="L72" s="46">
        <f t="shared" si="19"/>
        <v>149090.03000000003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169138.41999999998</v>
      </c>
      <c r="L73" s="46">
        <f t="shared" si="19"/>
        <v>169138.41999999998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2023-01-17T17:40:38Z</dcterms:modified>
  <cp:category/>
  <cp:version/>
  <cp:contentType/>
  <cp:contentStatus/>
</cp:coreProperties>
</file>