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<sst xmlns="http://schemas.openxmlformats.org/spreadsheetml/2006/main" count="86" uniqueCount="85">
  <si>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</si>
  <si>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</si>
  <si>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</si>
  <si>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</si>
  <si>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</si>
  <si>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</si>
  <si>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</si>
  <si>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</si>
  <si>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</si>
  <si>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</si>
  <si>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</si>
  <si>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</si>
  <si>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</si>
  <si>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</si>
  <si>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</si>
  <si>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</si>
  <si>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</si>
  <si>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</si>
  <si>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</si>
  <si>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</si>
  <si>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</si>
  <si>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</si>
  <si>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</si>
  <si>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</si>
  <si>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</si>
  <si>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</si>
  <si>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</si>
  <si>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</si>
  <si>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</si>
  <si>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</si>
  <si>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</si>
  <si>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</si>
  <si>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</si>
  <si>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</si>
  <si>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</si>
  <si>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</si>
  <si>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</si>
  <si>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</si>
  <si>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</si>
  <si>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</si>
  <si>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</si>
  <si>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</si>
  <si>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</si>
  <si>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</si>
  <si>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</si>
  <si>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</si>
  <si>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</si>
  <si>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</si>
  <si>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</si>
  <si>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</si>
  <si>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</si>
  <si>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</si>
  <si>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</si>
  <si>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</si>
  <si>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</si>
  <si>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</si>
  <si>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</si>
  <si>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</si>
  <si>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</si>
  <si>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</si>
  <si>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</si>
  <si>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</si>
  <si>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</si>
  <si>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</si>
  <si>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</si>
  <si>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</si>
  <si>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</si>
  <si>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</si>
  <si>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</si>
  <si>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</si>
  <si>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</si>
  <si>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</si>
  <si>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</si>
  <si>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</si>
  <si>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</si>
  <si>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</si>
  <si>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</si>
  <si>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</si>
  <si>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</si>
  <si>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</si>
  <si>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</si>
  <si>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</si>
  <si>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</si>
  <si>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</si>
  <si>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06/12/22 - VENCIMENTO 13/12/22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</si>
</sst>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85701</v>
      </c>
      <c r="C7" s="10">
        <f aca="true" t="shared" si="0" ref="C7:K7">C8+C11</f>
        <v>105736</v>
      </c>
      <c r="D7" s="10">
        <f t="shared" si="0"/>
        <v>306943</v>
      </c>
      <c r="E7" s="10">
        <f t="shared" si="0"/>
        <v>249852</v>
      </c>
      <c r="F7" s="10">
        <f t="shared" si="0"/>
        <v>252138</v>
      </c>
      <c r="G7" s="10">
        <f t="shared" si="0"/>
        <v>143620</v>
      </c>
      <c r="H7" s="10">
        <f t="shared" si="0"/>
        <v>78138</v>
      </c>
      <c r="I7" s="10">
        <f t="shared" si="0"/>
        <v>116408</v>
      </c>
      <c r="J7" s="10">
        <f t="shared" si="0"/>
        <v>120279</v>
      </c>
      <c r="K7" s="10">
        <f t="shared" si="0"/>
        <v>215246</v>
      </c>
      <c r="L7" s="10">
        <f aca="true" t="shared" si="1" ref="L7:L13">SUM(B7:K7)</f>
        <v>1674061</v>
      </c>
      <c r="M7" s="11"/>
    </row>
    <row r="8" spans="1:13" ht="17.25" customHeight="1">
      <c r="A8" s="12" t="s">
        <v>83</v>
      </c>
      <c r="B8" s="13">
        <f>B9+B10</f>
        <v>5969</v>
      </c>
      <c r="C8" s="13">
        <f aca="true" t="shared" si="2" ref="C8:K8">C9+C10</f>
        <v>6629</v>
      </c>
      <c r="D8" s="13">
        <f t="shared" si="2"/>
        <v>19934</v>
      </c>
      <c r="E8" s="13">
        <f t="shared" si="2"/>
        <v>14782</v>
      </c>
      <c r="F8" s="13">
        <f t="shared" si="2"/>
        <v>12885</v>
      </c>
      <c r="G8" s="13">
        <f t="shared" si="2"/>
        <v>9992</v>
      </c>
      <c r="H8" s="13">
        <f t="shared" si="2"/>
        <v>4784</v>
      </c>
      <c r="I8" s="13">
        <f t="shared" si="2"/>
        <v>5339</v>
      </c>
      <c r="J8" s="13">
        <f t="shared" si="2"/>
        <v>7834</v>
      </c>
      <c r="K8" s="13">
        <f t="shared" si="2"/>
        <v>12747</v>
      </c>
      <c r="L8" s="13">
        <f t="shared" si="1"/>
        <v>100895</v>
      </c>
      <c r="M8"/>
    </row>
    <row r="9" spans="1:13" ht="17.25" customHeight="1">
      <c r="A9" s="14" t="s">
        <v>18</v>
      </c>
      <c r="B9" s="15">
        <v>5969</v>
      </c>
      <c r="C9" s="15">
        <v>6629</v>
      </c>
      <c r="D9" s="15">
        <v>19934</v>
      </c>
      <c r="E9" s="15">
        <v>14782</v>
      </c>
      <c r="F9" s="15">
        <v>12885</v>
      </c>
      <c r="G9" s="15">
        <v>9992</v>
      </c>
      <c r="H9" s="15">
        <v>4693</v>
      </c>
      <c r="I9" s="15">
        <v>5339</v>
      </c>
      <c r="J9" s="15">
        <v>7834</v>
      </c>
      <c r="K9" s="15">
        <v>12747</v>
      </c>
      <c r="L9" s="13">
        <f t="shared" si="1"/>
        <v>100804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91</v>
      </c>
      <c r="I10" s="15">
        <v>0</v>
      </c>
      <c r="J10" s="15">
        <v>0</v>
      </c>
      <c r="K10" s="15">
        <v>0</v>
      </c>
      <c r="L10" s="13">
        <f t="shared" si="1"/>
        <v>91</v>
      </c>
      <c r="M10"/>
    </row>
    <row r="11" spans="1:13" ht="17.25" customHeight="1">
      <c r="A11" s="12" t="s">
        <v>71</v>
      </c>
      <c r="B11" s="15">
        <v>79732</v>
      </c>
      <c r="C11" s="15">
        <v>99107</v>
      </c>
      <c r="D11" s="15">
        <v>287009</v>
      </c>
      <c r="E11" s="15">
        <v>235070</v>
      </c>
      <c r="F11" s="15">
        <v>239253</v>
      </c>
      <c r="G11" s="15">
        <v>133628</v>
      </c>
      <c r="H11" s="15">
        <v>73354</v>
      </c>
      <c r="I11" s="15">
        <v>111069</v>
      </c>
      <c r="J11" s="15">
        <v>112445</v>
      </c>
      <c r="K11" s="15">
        <v>202499</v>
      </c>
      <c r="L11" s="13">
        <f t="shared" si="1"/>
        <v>1573166</v>
      </c>
      <c r="M11" s="60"/>
    </row>
    <row r="12" spans="1:13" ht="17.25" customHeight="1">
      <c r="A12" s="14" t="s">
        <v>72</v>
      </c>
      <c r="B12" s="15">
        <v>8180</v>
      </c>
      <c r="C12" s="15">
        <v>6842</v>
      </c>
      <c r="D12" s="15">
        <v>23465</v>
      </c>
      <c r="E12" s="15">
        <v>21232</v>
      </c>
      <c r="F12" s="15">
        <v>18389</v>
      </c>
      <c r="G12" s="15">
        <v>11479</v>
      </c>
      <c r="H12" s="15">
        <v>6036</v>
      </c>
      <c r="I12" s="15">
        <v>6017</v>
      </c>
      <c r="J12" s="15">
        <v>7547</v>
      </c>
      <c r="K12" s="15">
        <v>12136</v>
      </c>
      <c r="L12" s="13">
        <f t="shared" si="1"/>
        <v>121323</v>
      </c>
      <c r="M12" s="60"/>
    </row>
    <row r="13" spans="1:13" ht="17.25" customHeight="1">
      <c r="A13" s="14" t="s">
        <v>73</v>
      </c>
      <c r="B13" s="15">
        <f>+B11-B12</f>
        <v>71552</v>
      </c>
      <c r="C13" s="15">
        <f aca="true" t="shared" si="3" ref="C13:K13">+C11-C12</f>
        <v>92265</v>
      </c>
      <c r="D13" s="15">
        <f t="shared" si="3"/>
        <v>263544</v>
      </c>
      <c r="E13" s="15">
        <f t="shared" si="3"/>
        <v>213838</v>
      </c>
      <c r="F13" s="15">
        <f t="shared" si="3"/>
        <v>220864</v>
      </c>
      <c r="G13" s="15">
        <f t="shared" si="3"/>
        <v>122149</v>
      </c>
      <c r="H13" s="15">
        <f t="shared" si="3"/>
        <v>67318</v>
      </c>
      <c r="I13" s="15">
        <f t="shared" si="3"/>
        <v>105052</v>
      </c>
      <c r="J13" s="15">
        <f t="shared" si="3"/>
        <v>104898</v>
      </c>
      <c r="K13" s="15">
        <f t="shared" si="3"/>
        <v>190363</v>
      </c>
      <c r="L13" s="13">
        <f t="shared" si="1"/>
        <v>1451843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1.261300646649274</v>
      </c>
      <c r="C18" s="22">
        <v>1.185034809116968</v>
      </c>
      <c r="D18" s="22">
        <v>1.079183519236286</v>
      </c>
      <c r="E18" s="22">
        <v>1.083692744610804</v>
      </c>
      <c r="F18" s="22">
        <v>1.26165952349085</v>
      </c>
      <c r="G18" s="22">
        <v>1.212744021240814</v>
      </c>
      <c r="H18" s="22">
        <v>1.088360054747135</v>
      </c>
      <c r="I18" s="22">
        <v>1.17169341697039</v>
      </c>
      <c r="J18" s="22">
        <v>1.295529827621109</v>
      </c>
      <c r="K18" s="22">
        <v>1.106029689230435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784519.41</v>
      </c>
      <c r="C20" s="25">
        <f aca="true" t="shared" si="4" ref="C20:K20">SUM(C21:C28)</f>
        <v>528013.9900000002</v>
      </c>
      <c r="D20" s="25">
        <f t="shared" si="4"/>
        <v>1673900.5400000003</v>
      </c>
      <c r="E20" s="25">
        <f t="shared" si="4"/>
        <v>1378266.01</v>
      </c>
      <c r="F20" s="25">
        <f t="shared" si="4"/>
        <v>1452468.5799999998</v>
      </c>
      <c r="G20" s="25">
        <f t="shared" si="4"/>
        <v>872156.18</v>
      </c>
      <c r="H20" s="25">
        <f t="shared" si="4"/>
        <v>470604.20999999996</v>
      </c>
      <c r="I20" s="25">
        <f t="shared" si="4"/>
        <v>614546.7900000002</v>
      </c>
      <c r="J20" s="25">
        <f t="shared" si="4"/>
        <v>760213.71</v>
      </c>
      <c r="K20" s="25">
        <f t="shared" si="4"/>
        <v>947363.9600000001</v>
      </c>
      <c r="L20" s="25">
        <f>SUM(B20:K20)</f>
        <v>9482053.38</v>
      </c>
      <c r="M20"/>
    </row>
    <row r="21" spans="1:13" ht="17.25" customHeight="1">
      <c r="A21" s="26" t="s">
        <v>22</v>
      </c>
      <c r="B21" s="56">
        <f>ROUND((B15+B16)*B7,2)</f>
        <v>617072.91</v>
      </c>
      <c r="C21" s="56">
        <f aca="true" t="shared" si="5" ref="C21:K21">ROUND((C15+C16)*C7,2)</f>
        <v>433898.25</v>
      </c>
      <c r="D21" s="56">
        <f t="shared" si="5"/>
        <v>1499109.61</v>
      </c>
      <c r="E21" s="56">
        <f t="shared" si="5"/>
        <v>1236067.81</v>
      </c>
      <c r="F21" s="56">
        <f t="shared" si="5"/>
        <v>1102145.63</v>
      </c>
      <c r="G21" s="56">
        <f t="shared" si="5"/>
        <v>690295.17</v>
      </c>
      <c r="H21" s="56">
        <f t="shared" si="5"/>
        <v>413693.83</v>
      </c>
      <c r="I21" s="56">
        <f t="shared" si="5"/>
        <v>510984.56</v>
      </c>
      <c r="J21" s="56">
        <f t="shared" si="5"/>
        <v>568618.97</v>
      </c>
      <c r="K21" s="56">
        <f t="shared" si="5"/>
        <v>830957.18</v>
      </c>
      <c r="L21" s="33">
        <f aca="true" t="shared" si="6" ref="L21:L28">SUM(B21:K21)</f>
        <v>7902843.92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161241.55</v>
      </c>
      <c r="C22" s="33">
        <f t="shared" si="7"/>
        <v>80286.28</v>
      </c>
      <c r="D22" s="33">
        <f t="shared" si="7"/>
        <v>118704.77</v>
      </c>
      <c r="E22" s="33">
        <f t="shared" si="7"/>
        <v>103449.91</v>
      </c>
      <c r="F22" s="33">
        <f t="shared" si="7"/>
        <v>288386.9</v>
      </c>
      <c r="G22" s="33">
        <f t="shared" si="7"/>
        <v>146856.17</v>
      </c>
      <c r="H22" s="33">
        <f t="shared" si="7"/>
        <v>36554.01</v>
      </c>
      <c r="I22" s="33">
        <f t="shared" si="7"/>
        <v>87732.69</v>
      </c>
      <c r="J22" s="33">
        <f t="shared" si="7"/>
        <v>168043.87</v>
      </c>
      <c r="K22" s="33">
        <f t="shared" si="7"/>
        <v>88106.13</v>
      </c>
      <c r="L22" s="33">
        <f t="shared" si="6"/>
        <v>1279362.2799999998</v>
      </c>
      <c r="M22"/>
    </row>
    <row r="23" spans="1:13" ht="17.25" customHeight="1">
      <c r="A23" s="27" t="s">
        <v>24</v>
      </c>
      <c r="B23" s="33">
        <v>3411.21</v>
      </c>
      <c r="C23" s="33">
        <v>11349.43</v>
      </c>
      <c r="D23" s="33">
        <v>50196.93</v>
      </c>
      <c r="E23" s="33">
        <v>33354.2</v>
      </c>
      <c r="F23" s="33">
        <v>58138.08</v>
      </c>
      <c r="G23" s="33">
        <v>33812.34</v>
      </c>
      <c r="H23" s="33">
        <v>17963.85</v>
      </c>
      <c r="I23" s="33">
        <v>13225.55</v>
      </c>
      <c r="J23" s="33">
        <v>19024.15</v>
      </c>
      <c r="K23" s="33">
        <v>23463.13</v>
      </c>
      <c r="L23" s="33">
        <f t="shared" si="6"/>
        <v>263938.86999999994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409.02</v>
      </c>
      <c r="D26" s="33">
        <v>1300</v>
      </c>
      <c r="E26" s="33">
        <v>1070.74</v>
      </c>
      <c r="F26" s="33">
        <v>1128.06</v>
      </c>
      <c r="G26" s="33">
        <v>677.35</v>
      </c>
      <c r="H26" s="33">
        <v>364.73</v>
      </c>
      <c r="I26" s="33">
        <v>476.75</v>
      </c>
      <c r="J26" s="33">
        <v>591.38</v>
      </c>
      <c r="K26" s="33">
        <v>734.67</v>
      </c>
      <c r="L26" s="33">
        <f t="shared" si="6"/>
        <v>7362.320000000001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-131902.52</v>
      </c>
      <c r="C31" s="33">
        <f t="shared" si="8"/>
        <v>-31442</v>
      </c>
      <c r="D31" s="33">
        <f t="shared" si="8"/>
        <v>-94938.42000000001</v>
      </c>
      <c r="E31" s="33">
        <f t="shared" si="8"/>
        <v>877486.55</v>
      </c>
      <c r="F31" s="33">
        <f t="shared" si="8"/>
        <v>-62966.7</v>
      </c>
      <c r="G31" s="33">
        <f t="shared" si="8"/>
        <v>-47731.32</v>
      </c>
      <c r="H31" s="33">
        <f t="shared" si="8"/>
        <v>-28989.260000000002</v>
      </c>
      <c r="I31" s="33">
        <f t="shared" si="8"/>
        <v>-60812.340000000004</v>
      </c>
      <c r="J31" s="33">
        <f t="shared" si="8"/>
        <v>-37758.06</v>
      </c>
      <c r="K31" s="33">
        <f t="shared" si="8"/>
        <v>-60172.020000000004</v>
      </c>
      <c r="L31" s="33">
        <f aca="true" t="shared" si="9" ref="L31:L38">SUM(B31:K31)</f>
        <v>320773.9100000001</v>
      </c>
      <c r="M31"/>
    </row>
    <row r="32" spans="1:13" ht="18.75" customHeight="1">
      <c r="A32" s="27" t="s">
        <v>28</v>
      </c>
      <c r="B32" s="33">
        <f>B33+B34+B35+B36</f>
        <v>-26263.6</v>
      </c>
      <c r="C32" s="33">
        <f aca="true" t="shared" si="10" ref="C32:K32">C33+C34+C35+C36</f>
        <v>-29167.6</v>
      </c>
      <c r="D32" s="33">
        <f t="shared" si="10"/>
        <v>-87709.6</v>
      </c>
      <c r="E32" s="33">
        <f t="shared" si="10"/>
        <v>-65040.8</v>
      </c>
      <c r="F32" s="33">
        <f t="shared" si="10"/>
        <v>-56694</v>
      </c>
      <c r="G32" s="33">
        <f t="shared" si="10"/>
        <v>-43964.8</v>
      </c>
      <c r="H32" s="33">
        <f t="shared" si="10"/>
        <v>-20649.2</v>
      </c>
      <c r="I32" s="33">
        <f t="shared" si="10"/>
        <v>-58161.29</v>
      </c>
      <c r="J32" s="33">
        <f t="shared" si="10"/>
        <v>-34469.6</v>
      </c>
      <c r="K32" s="33">
        <f t="shared" si="10"/>
        <v>-56086.8</v>
      </c>
      <c r="L32" s="33">
        <f t="shared" si="9"/>
        <v>-478207.2899999999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-26263.6</v>
      </c>
      <c r="C33" s="33">
        <f t="shared" si="11"/>
        <v>-29167.6</v>
      </c>
      <c r="D33" s="33">
        <f t="shared" si="11"/>
        <v>-87709.6</v>
      </c>
      <c r="E33" s="33">
        <f t="shared" si="11"/>
        <v>-65040.8</v>
      </c>
      <c r="F33" s="33">
        <f t="shared" si="11"/>
        <v>-56694</v>
      </c>
      <c r="G33" s="33">
        <f t="shared" si="11"/>
        <v>-43964.8</v>
      </c>
      <c r="H33" s="33">
        <f t="shared" si="11"/>
        <v>-20649.2</v>
      </c>
      <c r="I33" s="33">
        <f t="shared" si="11"/>
        <v>-23491.6</v>
      </c>
      <c r="J33" s="33">
        <f t="shared" si="11"/>
        <v>-34469.6</v>
      </c>
      <c r="K33" s="33">
        <f t="shared" si="11"/>
        <v>-56086.8</v>
      </c>
      <c r="L33" s="33">
        <f t="shared" si="9"/>
        <v>-443537.5999999999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-34669.69</v>
      </c>
      <c r="J36" s="17">
        <v>0</v>
      </c>
      <c r="K36" s="17">
        <v>0</v>
      </c>
      <c r="L36" s="33">
        <f t="shared" si="9"/>
        <v>-34669.69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-2274.4</v>
      </c>
      <c r="D37" s="38">
        <f t="shared" si="12"/>
        <v>-7228.82</v>
      </c>
      <c r="E37" s="38">
        <f t="shared" si="12"/>
        <v>942527.3500000001</v>
      </c>
      <c r="F37" s="38">
        <f t="shared" si="12"/>
        <v>-6272.7</v>
      </c>
      <c r="G37" s="38">
        <f t="shared" si="12"/>
        <v>-3766.52</v>
      </c>
      <c r="H37" s="38">
        <f t="shared" si="12"/>
        <v>-8340.060000000001</v>
      </c>
      <c r="I37" s="38">
        <f t="shared" si="12"/>
        <v>-2651.05</v>
      </c>
      <c r="J37" s="38">
        <f t="shared" si="12"/>
        <v>-3288.46</v>
      </c>
      <c r="K37" s="38">
        <f t="shared" si="12"/>
        <v>-4085.22</v>
      </c>
      <c r="L37" s="33">
        <f t="shared" si="9"/>
        <v>798981.2000000001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2034000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2569500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-3389.87</v>
      </c>
      <c r="C48" s="17">
        <v>-2274.4</v>
      </c>
      <c r="D48" s="17">
        <v>-7228.82</v>
      </c>
      <c r="E48" s="17">
        <v>-5954</v>
      </c>
      <c r="F48" s="17">
        <v>-6272.7</v>
      </c>
      <c r="G48" s="17">
        <v>-3766.52</v>
      </c>
      <c r="H48" s="17">
        <v>-2028.13</v>
      </c>
      <c r="I48" s="17">
        <v>-2651.05</v>
      </c>
      <c r="J48" s="17">
        <v>-3288.46</v>
      </c>
      <c r="K48" s="17">
        <v>-4085.22</v>
      </c>
      <c r="L48" s="30">
        <f t="shared" si="13"/>
        <v>-40939.170000000006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-74880.54</v>
      </c>
      <c r="C52" s="33">
        <v>-34166.9</v>
      </c>
      <c r="D52" s="33">
        <v>-127966.38</v>
      </c>
      <c r="E52" s="33">
        <v>-117122.08</v>
      </c>
      <c r="F52" s="33">
        <v>-105931.67</v>
      </c>
      <c r="G52" s="33">
        <v>-69708.52</v>
      </c>
      <c r="H52" s="33">
        <v>-36353.02</v>
      </c>
      <c r="I52" s="33">
        <v>-31764.95</v>
      </c>
      <c r="J52" s="33">
        <v>-47700.06</v>
      </c>
      <c r="K52" s="33">
        <v>-53414.18</v>
      </c>
      <c r="L52" s="33">
        <f t="shared" si="14"/>
        <v>-699008.2999999999</v>
      </c>
      <c r="M52" s="57"/>
    </row>
    <row r="53" spans="1:13" ht="18.75" customHeight="1">
      <c r="A53" s="37" t="s">
        <v>80</v>
      </c>
      <c r="B53" s="33">
        <v>74880.54</v>
      </c>
      <c r="C53" s="33">
        <v>34166.9</v>
      </c>
      <c r="D53" s="33">
        <v>127966.38</v>
      </c>
      <c r="E53" s="33">
        <v>117122.08</v>
      </c>
      <c r="F53" s="33">
        <v>105931.67</v>
      </c>
      <c r="G53" s="33">
        <v>69708.52</v>
      </c>
      <c r="H53" s="33">
        <v>36353.02</v>
      </c>
      <c r="I53" s="33">
        <v>31764.95</v>
      </c>
      <c r="J53" s="33">
        <v>47700.06</v>
      </c>
      <c r="K53" s="33">
        <v>53414.18</v>
      </c>
      <c r="L53" s="33">
        <f t="shared" si="14"/>
        <v>699008.2999999999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652616.89</v>
      </c>
      <c r="C55" s="41">
        <f t="shared" si="16"/>
        <v>496571.9900000002</v>
      </c>
      <c r="D55" s="41">
        <f t="shared" si="16"/>
        <v>1578962.1200000003</v>
      </c>
      <c r="E55" s="41">
        <f t="shared" si="16"/>
        <v>2255752.56</v>
      </c>
      <c r="F55" s="41">
        <f t="shared" si="16"/>
        <v>1389501.88</v>
      </c>
      <c r="G55" s="41">
        <f t="shared" si="16"/>
        <v>824424.8600000001</v>
      </c>
      <c r="H55" s="41">
        <f t="shared" si="16"/>
        <v>441614.94999999995</v>
      </c>
      <c r="I55" s="41">
        <f t="shared" si="16"/>
        <v>553734.4500000002</v>
      </c>
      <c r="J55" s="41">
        <f t="shared" si="16"/>
        <v>722455.6499999999</v>
      </c>
      <c r="K55" s="41">
        <f t="shared" si="16"/>
        <v>887191.9400000001</v>
      </c>
      <c r="L55" s="42">
        <f t="shared" si="14"/>
        <v>9802827.290000001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652616.89</v>
      </c>
      <c r="C61" s="41">
        <f aca="true" t="shared" si="18" ref="C61:J61">SUM(C62:C73)</f>
        <v>496571.99</v>
      </c>
      <c r="D61" s="41">
        <f t="shared" si="18"/>
        <v>1578962.12458634</v>
      </c>
      <c r="E61" s="41">
        <f t="shared" si="18"/>
        <v>2255752.557530611</v>
      </c>
      <c r="F61" s="41">
        <f t="shared" si="18"/>
        <v>1389501.880263193</v>
      </c>
      <c r="G61" s="41">
        <f t="shared" si="18"/>
        <v>824424.860280738</v>
      </c>
      <c r="H61" s="41">
        <f t="shared" si="18"/>
        <v>441614.94944785244</v>
      </c>
      <c r="I61" s="41">
        <f>SUM(I62:I78)</f>
        <v>553734.4450895432</v>
      </c>
      <c r="J61" s="41">
        <f t="shared" si="18"/>
        <v>722455.6461741901</v>
      </c>
      <c r="K61" s="41">
        <f>SUM(K62:K75)</f>
        <v>887191.95</v>
      </c>
      <c r="L61" s="46">
        <f>SUM(B61:K61)</f>
        <v>9802827.293372467</v>
      </c>
      <c r="M61" s="40"/>
    </row>
    <row r="62" spans="1:13" ht="18.75" customHeight="1">
      <c r="A62" s="47" t="s">
        <v>46</v>
      </c>
      <c r="B62" s="48">
        <v>652616.89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652616.89</v>
      </c>
      <c r="M62"/>
    </row>
    <row r="63" spans="1:13" ht="18.75" customHeight="1">
      <c r="A63" s="47" t="s">
        <v>55</v>
      </c>
      <c r="B63" s="17">
        <v>0</v>
      </c>
      <c r="C63" s="48">
        <v>434252.2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434252.2</v>
      </c>
      <c r="M63"/>
    </row>
    <row r="64" spans="1:13" ht="18.75" customHeight="1">
      <c r="A64" s="47" t="s">
        <v>56</v>
      </c>
      <c r="B64" s="17">
        <v>0</v>
      </c>
      <c r="C64" s="48">
        <v>62319.78999999999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62319.78999999999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1578962.12458634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1578962.12458634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2255752.557530611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2255752.557530611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1389501.880263193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1389501.880263193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824424.860280738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824424.860280738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441614.94944785244</v>
      </c>
      <c r="I69" s="17">
        <v>0</v>
      </c>
      <c r="J69" s="17">
        <v>0</v>
      </c>
      <c r="K69" s="17">
        <v>0</v>
      </c>
      <c r="L69" s="46">
        <f t="shared" si="19"/>
        <v>441614.94944785244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553734.4450895432</v>
      </c>
      <c r="J70" s="17">
        <v>0</v>
      </c>
      <c r="K70" s="17">
        <v>0</v>
      </c>
      <c r="L70" s="46">
        <f t="shared" si="19"/>
        <v>553734.4450895432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722455.6461741901</v>
      </c>
      <c r="K71" s="17">
        <v>0</v>
      </c>
      <c r="L71" s="46">
        <f t="shared" si="19"/>
        <v>722455.6461741901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510845.12</v>
      </c>
      <c r="L72" s="46">
        <f t="shared" si="19"/>
        <v>510845.12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376346.83</v>
      </c>
      <c r="L73" s="46">
        <f t="shared" si="19"/>
        <v>376346.83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2023-01-17T14:50:48Z</dcterms:modified>
  <cp:category/>
  <cp:version/>
  <cp:contentType/>
  <cp:contentStatus/>
</cp:coreProperties>
</file>