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<sst xmlns="http://schemas.openxmlformats.org/spreadsheetml/2006/main" count="81" uniqueCount="63">
  <si>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</si>
  <si>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</si>
  <si>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</si>
  <si>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</si>
  <si>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</si>
  <si>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</si>
  <si>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</si>
  <si>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</si>
  <si>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</si>
  <si>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</si>
  <si>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</si>
  <si>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</si>
  <si>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</si>
  <si>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</si>
  <si>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</si>
  <si>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</si>
  <si>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</si>
  <si>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</si>
  <si>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</si>
  <si>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</si>
  <si>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</si>
  <si>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</si>
  <si>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</si>
  <si>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</si>
  <si>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</si>
  <si>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</si>
  <si>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</si>
  <si>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</si>
  <si>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</si>
  <si>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</si>
  <si>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</si>
  <si>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</si>
  <si>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</si>
  <si>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</si>
  <si>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</si>
  <si>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</si>
  <si>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</si>
  <si>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</si>
  <si>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</si>
  <si>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</si>
  <si>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</si>
  <si>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</si>
  <si>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</si>
  <si>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</si>
  <si>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</si>
  <si>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</si>
  <si>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</si>
  <si>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</si>
  <si>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</si>
  <si>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</si>
  <si>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</si>
  <si>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</si>
  <si>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</si>
  <si>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</si>
  <si>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</si>
  <si>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</si>
  <si>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</si>
  <si>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</si>
  <si>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</si>
  <si>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</si>
  <si>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</si>
  <si>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</si>
  <si>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30/08/22 - VENCIMENTO 06/09/22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</si>
</sst>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8" sqref="A18:A19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1762524.3099999998</v>
      </c>
      <c r="C6" s="10">
        <v>1673279.79</v>
      </c>
      <c r="D6" s="10">
        <v>2055220.0299999998</v>
      </c>
      <c r="E6" s="10">
        <v>1260536.75</v>
      </c>
      <c r="F6" s="10">
        <v>1267290.31</v>
      </c>
      <c r="G6" s="10">
        <v>1374738.18</v>
      </c>
      <c r="H6" s="10">
        <v>1261072.73</v>
      </c>
      <c r="I6" s="10">
        <v>1775157.6400000001</v>
      </c>
      <c r="J6" s="10">
        <v>611762.0200000001</v>
      </c>
      <c r="K6" s="10">
        <f>SUM(B6:J6)</f>
        <v>13041581.76</v>
      </c>
      <c r="Q6"/>
      <c r="R6"/>
    </row>
    <row r="7" spans="1:18" ht="27" customHeight="1">
      <c r="A7" s="2" t="s">
        <v>4</v>
      </c>
      <c r="B7" s="19">
        <v>-254480.43</v>
      </c>
      <c r="C7" s="19">
        <v>-93752.98</v>
      </c>
      <c r="D7" s="19">
        <v>1162809.6699999997</v>
      </c>
      <c r="E7" s="19">
        <v>-210975.96000000002</v>
      </c>
      <c r="F7" s="19">
        <v>-61943.299999999996</v>
      </c>
      <c r="G7" s="19">
        <v>-246800.84999999998</v>
      </c>
      <c r="H7" s="19">
        <v>866939.1</v>
      </c>
      <c r="I7" s="19">
        <v>-148705</v>
      </c>
      <c r="J7" s="19">
        <v>-44624.09</v>
      </c>
      <c r="K7" s="8">
        <f>SUM(B7:J7)</f>
        <v>968466.1599999998</v>
      </c>
      <c r="Q7"/>
      <c r="R7"/>
    </row>
    <row r="8" spans="1:11" ht="27" customHeight="1">
      <c r="A8" s="6" t="s">
        <v>5</v>
      </c>
      <c r="B8" s="7">
        <f>B6+B7</f>
        <v>1508043.88</v>
      </c>
      <c r="C8" s="7">
        <f aca="true" t="shared" si="0" ref="C8:J8">C6+C7</f>
        <v>1579526.81</v>
      </c>
      <c r="D8" s="7">
        <f t="shared" si="0"/>
        <v>3218029.6999999993</v>
      </c>
      <c r="E8" s="7">
        <f t="shared" si="0"/>
        <v>1049560.79</v>
      </c>
      <c r="F8" s="7">
        <f t="shared" si="0"/>
        <v>1205347.01</v>
      </c>
      <c r="G8" s="7">
        <f t="shared" si="0"/>
        <v>1127937.33</v>
      </c>
      <c r="H8" s="7">
        <f t="shared" si="0"/>
        <v>2128011.83</v>
      </c>
      <c r="I8" s="7">
        <f t="shared" si="0"/>
        <v>1626452.6400000001</v>
      </c>
      <c r="J8" s="7">
        <f t="shared" si="0"/>
        <v>567137.9300000002</v>
      </c>
      <c r="K8" s="7">
        <f>+K7+K6</f>
        <v>14010047.92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813666.06</v>
      </c>
      <c r="C13" s="10">
        <v>542555.55</v>
      </c>
      <c r="D13" s="10">
        <v>1724710.43</v>
      </c>
      <c r="E13" s="10">
        <v>1397110.26</v>
      </c>
      <c r="F13" s="10">
        <v>1485880.9899999998</v>
      </c>
      <c r="G13" s="10">
        <v>895357.92</v>
      </c>
      <c r="H13" s="10">
        <v>486102.48</v>
      </c>
      <c r="I13" s="10">
        <v>631691.0400000002</v>
      </c>
      <c r="J13" s="10">
        <v>776939.8400000001</v>
      </c>
      <c r="K13" s="10">
        <v>969364.0299999999</v>
      </c>
      <c r="L13" s="10">
        <f>SUM(B13:K13)</f>
        <v>9723378.6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-130359.40000000002</v>
      </c>
      <c r="C14" s="8">
        <v>-28137.599999999977</v>
      </c>
      <c r="D14" s="8">
        <v>-88605.53000000003</v>
      </c>
      <c r="E14" s="8">
        <v>888470.45</v>
      </c>
      <c r="F14" s="8">
        <v>-60823.159999999916</v>
      </c>
      <c r="G14" s="8">
        <v>-45101.94999999995</v>
      </c>
      <c r="H14" s="8">
        <v>-28782.46000000002</v>
      </c>
      <c r="I14" s="8">
        <v>-184441.66000000003</v>
      </c>
      <c r="J14" s="8">
        <v>-35967.80000000005</v>
      </c>
      <c r="K14" s="8">
        <v>-54106.25</v>
      </c>
      <c r="L14" s="8">
        <f>SUM(B14:K14)</f>
        <v>232144.63999999996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683306.66</v>
      </c>
      <c r="C15" s="7">
        <f aca="true" t="shared" si="1" ref="C15:K15">+C13+C14</f>
        <v>514417.95000000007</v>
      </c>
      <c r="D15" s="7">
        <f t="shared" si="1"/>
        <v>1636104.9</v>
      </c>
      <c r="E15" s="7">
        <f t="shared" si="1"/>
        <v>2285580.71</v>
      </c>
      <c r="F15" s="7">
        <f t="shared" si="1"/>
        <v>1425057.8299999998</v>
      </c>
      <c r="G15" s="7">
        <f t="shared" si="1"/>
        <v>850255.9700000001</v>
      </c>
      <c r="H15" s="7">
        <f t="shared" si="1"/>
        <v>457320.01999999996</v>
      </c>
      <c r="I15" s="7">
        <f t="shared" si="1"/>
        <v>447249.3800000001</v>
      </c>
      <c r="J15" s="7">
        <f t="shared" si="1"/>
        <v>740972.04</v>
      </c>
      <c r="K15" s="7">
        <f t="shared" si="1"/>
        <v>915257.7799999999</v>
      </c>
      <c r="L15" s="7">
        <f>+L13+L14</f>
        <v>9955523.24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1527036.1400000004</v>
      </c>
      <c r="C20" s="10">
        <v>1123722.6000000003</v>
      </c>
      <c r="D20" s="10">
        <v>974382.0300000001</v>
      </c>
      <c r="E20" s="10">
        <v>302018.57999999996</v>
      </c>
      <c r="F20" s="10">
        <v>1009658.24</v>
      </c>
      <c r="G20" s="10">
        <v>1457979.0899999999</v>
      </c>
      <c r="H20" s="10">
        <v>263638.46</v>
      </c>
      <c r="I20" s="10">
        <v>1125721.9</v>
      </c>
      <c r="J20" s="10">
        <v>981944.2999999999</v>
      </c>
      <c r="K20" s="10">
        <v>1318500.63</v>
      </c>
      <c r="L20" s="10">
        <v>1183150.5999999999</v>
      </c>
      <c r="M20" s="10">
        <v>673041.87</v>
      </c>
      <c r="N20" s="10">
        <v>342407.2100000001</v>
      </c>
      <c r="O20" s="10">
        <f>SUM(B20:N20)</f>
        <v>12283201.650000002</v>
      </c>
    </row>
    <row r="21" spans="1:15" ht="27" customHeight="1">
      <c r="A21" s="2" t="s">
        <v>4</v>
      </c>
      <c r="B21" s="8">
        <v>-58747.44</v>
      </c>
      <c r="C21" s="8">
        <v>-61488.66</v>
      </c>
      <c r="D21" s="8">
        <v>-43518.36</v>
      </c>
      <c r="E21" s="8">
        <v>-10101.76</v>
      </c>
      <c r="F21" s="8">
        <v>-34956.91</v>
      </c>
      <c r="G21" s="8">
        <v>-53207.42</v>
      </c>
      <c r="H21" s="8">
        <v>-10008.41</v>
      </c>
      <c r="I21" s="8">
        <v>-67001.11</v>
      </c>
      <c r="J21" s="8">
        <v>-46383.5</v>
      </c>
      <c r="K21" s="8">
        <v>-37518.36</v>
      </c>
      <c r="L21" s="8">
        <v>-33116.58</v>
      </c>
      <c r="M21" s="8">
        <v>-24844.11</v>
      </c>
      <c r="N21" s="8">
        <v>-18523.579999999998</v>
      </c>
      <c r="O21" s="8">
        <f>SUM(B21:N21)</f>
        <v>-499416.2</v>
      </c>
    </row>
    <row r="22" spans="1:15" ht="27" customHeight="1">
      <c r="A22" s="6" t="s">
        <v>5</v>
      </c>
      <c r="B22" s="7">
        <f>+B20+B21</f>
        <v>1468288.7000000004</v>
      </c>
      <c r="C22" s="7">
        <f>+C20+C21</f>
        <v>1062233.9400000004</v>
      </c>
      <c r="D22" s="7">
        <f aca="true" t="shared" si="2" ref="D22:O22">+D20+D21</f>
        <v>930863.6700000002</v>
      </c>
      <c r="E22" s="7">
        <f t="shared" si="2"/>
        <v>291916.81999999995</v>
      </c>
      <c r="F22" s="7">
        <f t="shared" si="2"/>
        <v>974701.33</v>
      </c>
      <c r="G22" s="7">
        <f t="shared" si="2"/>
        <v>1404771.67</v>
      </c>
      <c r="H22" s="7">
        <f t="shared" si="2"/>
        <v>253630.05000000002</v>
      </c>
      <c r="I22" s="7">
        <f t="shared" si="2"/>
        <v>1058720.7899999998</v>
      </c>
      <c r="J22" s="7">
        <f t="shared" si="2"/>
        <v>935560.7999999999</v>
      </c>
      <c r="K22" s="7">
        <f t="shared" si="2"/>
        <v>1280982.2699999998</v>
      </c>
      <c r="L22" s="7">
        <f t="shared" si="2"/>
        <v>1150034.0199999998</v>
      </c>
      <c r="M22" s="7">
        <f t="shared" si="2"/>
        <v>648197.76</v>
      </c>
      <c r="N22" s="7">
        <f t="shared" si="2"/>
        <v>323883.63000000006</v>
      </c>
      <c r="O22" s="7">
        <f t="shared" si="2"/>
        <v>11783785.450000003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2022-09-06T13:02:55Z</dcterms:modified>
  <cp:category/>
  <cp:version/>
  <cp:contentType/>
  <cp:contentStatus/>
</cp:coreProperties>
</file>