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<sst xmlns="http://schemas.openxmlformats.org/spreadsheetml/2006/main" count="81" uniqueCount="63">
  <si>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</si>
  <si>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</si>
  <si>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</si>
  <si>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</si>
  <si>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</si>
  <si>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</si>
  <si>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</si>
  <si>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</si>
  <si>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</si>
  <si>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</si>
  <si>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</si>
  <si>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</si>
  <si>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</si>
  <si>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</si>
  <si>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</si>
  <si>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</si>
  <si>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</si>
  <si>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</si>
  <si>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</si>
  <si>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</si>
  <si>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</si>
  <si>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</si>
  <si>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</si>
  <si>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</si>
  <si>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</si>
  <si>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</si>
  <si>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</si>
  <si>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</si>
  <si>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</si>
  <si>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</si>
  <si>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</si>
  <si>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</si>
  <si>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</si>
  <si>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</si>
  <si>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</si>
  <si>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</si>
  <si>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</si>
  <si>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</si>
  <si>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</si>
  <si>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</si>
  <si>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</si>
  <si>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</si>
  <si>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</si>
  <si>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</si>
  <si>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</si>
  <si>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</si>
  <si>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</si>
  <si>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</si>
  <si>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</si>
  <si>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</si>
  <si>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</si>
  <si>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</si>
  <si>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</si>
  <si>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</si>
  <si>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</si>
  <si>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</si>
  <si>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</si>
  <si>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</si>
  <si>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</si>
  <si>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</si>
  <si>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</si>
  <si>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</si>
  <si>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29/08/22 - VENCIMENTO 05/09/22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</si>
</sst>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1751165.9699999997</v>
      </c>
      <c r="C6" s="10">
        <v>1665257.6</v>
      </c>
      <c r="D6" s="10">
        <v>2032807.91</v>
      </c>
      <c r="E6" s="10">
        <v>1242271.2300000002</v>
      </c>
      <c r="F6" s="10">
        <v>1262633.8800000001</v>
      </c>
      <c r="G6" s="10">
        <v>1370635.9800000002</v>
      </c>
      <c r="H6" s="10">
        <v>1259641.3000000003</v>
      </c>
      <c r="I6" s="10">
        <v>1763547.36</v>
      </c>
      <c r="J6" s="10">
        <v>607946.16</v>
      </c>
      <c r="K6" s="10">
        <f>SUM(B6:J6)</f>
        <v>12955907.39</v>
      </c>
      <c r="Q6"/>
      <c r="R6"/>
    </row>
    <row r="7" spans="1:18" ht="27" customHeight="1">
      <c r="A7" s="2" t="s">
        <v>4</v>
      </c>
      <c r="B7" s="19">
        <v>-158821.43000000002</v>
      </c>
      <c r="C7" s="19">
        <v>-87760.9</v>
      </c>
      <c r="D7" s="19">
        <v>-136167.16999999995</v>
      </c>
      <c r="E7" s="19">
        <v>-136252.21</v>
      </c>
      <c r="F7" s="19">
        <v>-44216.47</v>
      </c>
      <c r="G7" s="19">
        <v>-129274.87</v>
      </c>
      <c r="H7" s="19">
        <v>-51506.92999999999</v>
      </c>
      <c r="I7" s="19">
        <v>-118739.99</v>
      </c>
      <c r="J7" s="19">
        <v>-34856.19</v>
      </c>
      <c r="K7" s="8">
        <f>SUM(B7:J7)</f>
        <v>-897596.1599999999</v>
      </c>
      <c r="Q7"/>
      <c r="R7"/>
    </row>
    <row r="8" spans="1:11" ht="27" customHeight="1">
      <c r="A8" s="6" t="s">
        <v>5</v>
      </c>
      <c r="B8" s="7">
        <f>B6+B7</f>
        <v>1592344.5399999998</v>
      </c>
      <c r="C8" s="7">
        <f aca="true" t="shared" si="0" ref="C8:J8">C6+C7</f>
        <v>1577496.7000000002</v>
      </c>
      <c r="D8" s="7">
        <f t="shared" si="0"/>
        <v>1896640.74</v>
      </c>
      <c r="E8" s="7">
        <f t="shared" si="0"/>
        <v>1106019.0200000003</v>
      </c>
      <c r="F8" s="7">
        <f t="shared" si="0"/>
        <v>1218417.4100000001</v>
      </c>
      <c r="G8" s="7">
        <f t="shared" si="0"/>
        <v>1241361.1100000003</v>
      </c>
      <c r="H8" s="7">
        <f t="shared" si="0"/>
        <v>1208134.3700000003</v>
      </c>
      <c r="I8" s="7">
        <f t="shared" si="0"/>
        <v>1644807.37</v>
      </c>
      <c r="J8" s="7">
        <f t="shared" si="0"/>
        <v>573089.97</v>
      </c>
      <c r="K8" s="7">
        <f>+K7+K6</f>
        <v>12058311.23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810601.26</v>
      </c>
      <c r="C13" s="10">
        <v>538221.04</v>
      </c>
      <c r="D13" s="10">
        <v>1706010.4000000001</v>
      </c>
      <c r="E13" s="10">
        <v>1381779.86</v>
      </c>
      <c r="F13" s="10">
        <v>1469735.62</v>
      </c>
      <c r="G13" s="10">
        <v>888840.1900000001</v>
      </c>
      <c r="H13" s="10">
        <v>483833.36</v>
      </c>
      <c r="I13" s="10">
        <v>622481.1600000001</v>
      </c>
      <c r="J13" s="10">
        <v>773599.3200000002</v>
      </c>
      <c r="K13" s="10">
        <v>965061.5899999999</v>
      </c>
      <c r="L13" s="10">
        <f>SUM(B13:K13)</f>
        <v>9640163.8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-131135.08999999997</v>
      </c>
      <c r="C14" s="8">
        <v>-28340</v>
      </c>
      <c r="D14" s="8">
        <v>-93682.40999999992</v>
      </c>
      <c r="E14" s="8">
        <v>-66518.26999999979</v>
      </c>
      <c r="F14" s="8">
        <v>-61297.070000000065</v>
      </c>
      <c r="G14" s="8">
        <v>-43990.03000000003</v>
      </c>
      <c r="H14" s="8">
        <v>-28753.840000000026</v>
      </c>
      <c r="I14" s="8">
        <v>-622481.1600000001</v>
      </c>
      <c r="J14" s="8">
        <v>-34565.48999999999</v>
      </c>
      <c r="K14" s="8">
        <v>-53949.140000000014</v>
      </c>
      <c r="L14" s="8">
        <f>SUM(B14:K14)</f>
        <v>-1164712.5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679466.17</v>
      </c>
      <c r="C15" s="7">
        <f aca="true" t="shared" si="1" ref="C15:K15">+C13+C14</f>
        <v>509881.04000000004</v>
      </c>
      <c r="D15" s="7">
        <f t="shared" si="1"/>
        <v>1612327.9900000002</v>
      </c>
      <c r="E15" s="7">
        <f t="shared" si="1"/>
        <v>1315261.5900000003</v>
      </c>
      <c r="F15" s="7">
        <f t="shared" si="1"/>
        <v>1408438.55</v>
      </c>
      <c r="G15" s="7">
        <f t="shared" si="1"/>
        <v>844850.16</v>
      </c>
      <c r="H15" s="7">
        <f t="shared" si="1"/>
        <v>455079.51999999996</v>
      </c>
      <c r="I15" s="7">
        <f t="shared" si="1"/>
        <v>0</v>
      </c>
      <c r="J15" s="7">
        <f t="shared" si="1"/>
        <v>739033.8300000002</v>
      </c>
      <c r="K15" s="7">
        <f t="shared" si="1"/>
        <v>911112.4499999998</v>
      </c>
      <c r="L15" s="7">
        <f>+L13+L14</f>
        <v>8475451.3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1510288.9700000002</v>
      </c>
      <c r="C20" s="10">
        <v>1106470.82</v>
      </c>
      <c r="D20" s="10">
        <v>967578.9900000001</v>
      </c>
      <c r="E20" s="10">
        <v>297007.85000000003</v>
      </c>
      <c r="F20" s="10">
        <v>999248.8800000001</v>
      </c>
      <c r="G20" s="10">
        <v>1444154.5099999998</v>
      </c>
      <c r="H20" s="10">
        <v>257232.36</v>
      </c>
      <c r="I20" s="10">
        <v>1101867.7799999998</v>
      </c>
      <c r="J20" s="10">
        <v>975943.73</v>
      </c>
      <c r="K20" s="10">
        <v>1302183.67</v>
      </c>
      <c r="L20" s="10">
        <v>1171607.8099999998</v>
      </c>
      <c r="M20" s="10">
        <v>666345.1</v>
      </c>
      <c r="N20" s="10">
        <v>340868.71</v>
      </c>
      <c r="O20" s="10">
        <f>SUM(B20:N20)</f>
        <v>12140799.180000002</v>
      </c>
    </row>
    <row r="21" spans="1:15" ht="27" customHeight="1">
      <c r="A21" s="2" t="s">
        <v>4</v>
      </c>
      <c r="B21" s="8">
        <v>-60167.35</v>
      </c>
      <c r="C21" s="8">
        <v>-63584.88</v>
      </c>
      <c r="D21" s="8">
        <v>-46177.240000000005</v>
      </c>
      <c r="E21" s="8">
        <v>-10901.279999999999</v>
      </c>
      <c r="F21" s="8">
        <v>-36950.11</v>
      </c>
      <c r="G21" s="8">
        <v>-54587.74</v>
      </c>
      <c r="H21" s="8">
        <v>-9970.64</v>
      </c>
      <c r="I21" s="8">
        <v>-63027.16</v>
      </c>
      <c r="J21" s="8">
        <v>-47593.5</v>
      </c>
      <c r="K21" s="8">
        <v>49477.3</v>
      </c>
      <c r="L21" s="8">
        <v>-34175.7</v>
      </c>
      <c r="M21" s="8">
        <v>-25137.62</v>
      </c>
      <c r="N21" s="8">
        <v>-18529.989999999998</v>
      </c>
      <c r="O21" s="8">
        <f>SUM(B21:N21)</f>
        <v>-421325.91000000003</v>
      </c>
    </row>
    <row r="22" spans="1:15" ht="27" customHeight="1">
      <c r="A22" s="6" t="s">
        <v>5</v>
      </c>
      <c r="B22" s="7">
        <f>+B20+B21</f>
        <v>1450121.62</v>
      </c>
      <c r="C22" s="7">
        <f>+C20+C21</f>
        <v>1042885.9400000001</v>
      </c>
      <c r="D22" s="7">
        <f aca="true" t="shared" si="2" ref="D22:O22">+D20+D21</f>
        <v>921401.7500000001</v>
      </c>
      <c r="E22" s="7">
        <f t="shared" si="2"/>
        <v>286106.57000000007</v>
      </c>
      <c r="F22" s="7">
        <f t="shared" si="2"/>
        <v>962298.7700000001</v>
      </c>
      <c r="G22" s="7">
        <f t="shared" si="2"/>
        <v>1389566.7699999998</v>
      </c>
      <c r="H22" s="7">
        <f t="shared" si="2"/>
        <v>247261.71999999997</v>
      </c>
      <c r="I22" s="7">
        <f t="shared" si="2"/>
        <v>1038840.6199999998</v>
      </c>
      <c r="J22" s="7">
        <f t="shared" si="2"/>
        <v>928350.23</v>
      </c>
      <c r="K22" s="7">
        <f t="shared" si="2"/>
        <v>1351660.97</v>
      </c>
      <c r="L22" s="7">
        <f t="shared" si="2"/>
        <v>1137432.1099999999</v>
      </c>
      <c r="M22" s="7">
        <f t="shared" si="2"/>
        <v>641207.48</v>
      </c>
      <c r="N22" s="7">
        <f t="shared" si="2"/>
        <v>322338.72000000003</v>
      </c>
      <c r="O22" s="7">
        <f t="shared" si="2"/>
        <v>11719473.270000001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2022-09-06T13:00:17Z</dcterms:modified>
  <cp:category/>
  <cp:version/>
  <cp:contentType/>
  <cp:contentStatus/>
</cp:coreProperties>
</file>