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<sst xmlns="http://schemas.openxmlformats.org/spreadsheetml/2006/main" count="81" uniqueCount="63">
  <si>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</si>
  <si>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</si>
  <si>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</si>
  <si>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</si>
  <si>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</si>
  <si>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</si>
  <si>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</si>
  <si>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</si>
  <si>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</si>
  <si>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</si>
  <si>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</si>
  <si>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</si>
  <si>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</si>
  <si>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</si>
  <si>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</si>
  <si>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</si>
  <si>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</si>
  <si>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</si>
  <si>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</si>
  <si>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</si>
  <si>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</si>
  <si>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</si>
  <si>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</si>
  <si>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</si>
  <si>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</si>
  <si>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</si>
  <si>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</si>
  <si>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</si>
  <si>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</si>
  <si>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</si>
  <si>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</si>
  <si>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</si>
  <si>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</si>
  <si>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</si>
  <si>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</si>
  <si>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</si>
  <si>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</si>
  <si>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</si>
  <si>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</si>
  <si>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</si>
  <si>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</si>
  <si>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</si>
  <si>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</si>
  <si>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</si>
  <si>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</si>
  <si>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</si>
  <si>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</si>
  <si>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</si>
  <si>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</si>
  <si>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</si>
  <si>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</si>
  <si>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</si>
  <si>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</si>
  <si>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</si>
  <si>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</si>
  <si>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</si>
  <si>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</si>
  <si>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</si>
  <si>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</si>
  <si>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</si>
  <si>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</si>
  <si>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</si>
  <si>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27/08/22 - VENCIMENTO 02/09/22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</si>
</sst>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928819.19</v>
      </c>
      <c r="C6" s="10">
        <v>916683.1999999998</v>
      </c>
      <c r="D6" s="10">
        <v>1249745.3</v>
      </c>
      <c r="E6" s="10">
        <v>675853.0900000001</v>
      </c>
      <c r="F6" s="10">
        <v>753435.77</v>
      </c>
      <c r="G6" s="10">
        <v>919216.91</v>
      </c>
      <c r="H6" s="10">
        <v>805296.7200000001</v>
      </c>
      <c r="I6" s="10">
        <v>1012959.46</v>
      </c>
      <c r="J6" s="10">
        <v>250885.56</v>
      </c>
      <c r="K6" s="10">
        <f>SUM(B6:J6)</f>
        <v>7512895.199999998</v>
      </c>
      <c r="Q6"/>
      <c r="R6"/>
    </row>
    <row r="7" spans="1:18" ht="27" customHeight="1">
      <c r="A7" s="2" t="s">
        <v>4</v>
      </c>
      <c r="B7" s="19">
        <v>-61048.17</v>
      </c>
      <c r="C7" s="19">
        <v>-68045.26</v>
      </c>
      <c r="D7" s="19">
        <v>-949926.14</v>
      </c>
      <c r="E7" s="19">
        <v>-41971.21</v>
      </c>
      <c r="F7" s="19">
        <v>-47435.21</v>
      </c>
      <c r="G7" s="19">
        <v>-32512.14</v>
      </c>
      <c r="H7" s="19">
        <v>-605708.98</v>
      </c>
      <c r="I7" s="19">
        <v>-66856.13</v>
      </c>
      <c r="J7" s="19">
        <v>-16100.970000000001</v>
      </c>
      <c r="K7" s="8">
        <f>SUM(B7:J7)</f>
        <v>-1889604.2099999997</v>
      </c>
      <c r="Q7"/>
      <c r="R7"/>
    </row>
    <row r="8" spans="1:11" ht="27" customHeight="1">
      <c r="A8" s="6" t="s">
        <v>5</v>
      </c>
      <c r="B8" s="7">
        <f>B6+B7</f>
        <v>867771.0199999999</v>
      </c>
      <c r="C8" s="7">
        <f aca="true" t="shared" si="0" ref="C8:J8">C6+C7</f>
        <v>848637.9399999998</v>
      </c>
      <c r="D8" s="7">
        <f t="shared" si="0"/>
        <v>299819.16000000003</v>
      </c>
      <c r="E8" s="7">
        <f t="shared" si="0"/>
        <v>633881.8800000001</v>
      </c>
      <c r="F8" s="7">
        <f t="shared" si="0"/>
        <v>706000.56</v>
      </c>
      <c r="G8" s="7">
        <f t="shared" si="0"/>
        <v>886704.77</v>
      </c>
      <c r="H8" s="7">
        <f t="shared" si="0"/>
        <v>199587.7400000001</v>
      </c>
      <c r="I8" s="7">
        <f t="shared" si="0"/>
        <v>946103.33</v>
      </c>
      <c r="J8" s="7">
        <f t="shared" si="0"/>
        <v>234784.59</v>
      </c>
      <c r="K8" s="7">
        <f>+K7+K6</f>
        <v>5623290.989999998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436423.62</v>
      </c>
      <c r="C13" s="10">
        <v>293929.26</v>
      </c>
      <c r="D13" s="10">
        <v>1000804.6200000001</v>
      </c>
      <c r="E13" s="10">
        <v>889906.4899999999</v>
      </c>
      <c r="F13" s="10">
        <v>886555.9500000001</v>
      </c>
      <c r="G13" s="10">
        <v>436117.86</v>
      </c>
      <c r="H13" s="10">
        <v>238957.86000000004</v>
      </c>
      <c r="I13" s="10">
        <v>372034.16</v>
      </c>
      <c r="J13" s="10">
        <v>304131.9199999999</v>
      </c>
      <c r="K13" s="10">
        <v>565067.9899999999</v>
      </c>
      <c r="L13" s="10">
        <f>SUM(B13:K13)</f>
        <v>5423929.7299999995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-122923.32</v>
      </c>
      <c r="C14" s="8">
        <v>-20044.29999999999</v>
      </c>
      <c r="D14" s="8">
        <v>-68476.41000000003</v>
      </c>
      <c r="E14" s="8">
        <v>-652723.58</v>
      </c>
      <c r="F14" s="8">
        <v>-51659.23999999999</v>
      </c>
      <c r="G14" s="8">
        <v>-30090.27000000002</v>
      </c>
      <c r="H14" s="8">
        <v>-19757.98000000001</v>
      </c>
      <c r="I14" s="8">
        <v>-372034.16</v>
      </c>
      <c r="J14" s="8">
        <v>-15976.330000000016</v>
      </c>
      <c r="K14" s="8">
        <v>-41122.92999999999</v>
      </c>
      <c r="L14" s="8">
        <f>SUM(B14:K14)</f>
        <v>-1394808.52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313500.3</v>
      </c>
      <c r="C15" s="7">
        <f aca="true" t="shared" si="1" ref="C15:K15">+C13+C14</f>
        <v>273884.96</v>
      </c>
      <c r="D15" s="7">
        <f t="shared" si="1"/>
        <v>932328.2100000001</v>
      </c>
      <c r="E15" s="7">
        <f t="shared" si="1"/>
        <v>237182.90999999992</v>
      </c>
      <c r="F15" s="7">
        <f t="shared" si="1"/>
        <v>834896.7100000001</v>
      </c>
      <c r="G15" s="7">
        <f t="shared" si="1"/>
        <v>406027.58999999997</v>
      </c>
      <c r="H15" s="7">
        <f t="shared" si="1"/>
        <v>219199.88000000003</v>
      </c>
      <c r="I15" s="7">
        <f t="shared" si="1"/>
        <v>0</v>
      </c>
      <c r="J15" s="7">
        <f t="shared" si="1"/>
        <v>288155.5899999999</v>
      </c>
      <c r="K15" s="7">
        <f t="shared" si="1"/>
        <v>523945.0599999999</v>
      </c>
      <c r="L15" s="7">
        <f>+L13+L14</f>
        <v>4029121.2099999995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1046271.5599999999</v>
      </c>
      <c r="C20" s="10">
        <v>737459.6799999999</v>
      </c>
      <c r="D20" s="10">
        <v>714825.9500000001</v>
      </c>
      <c r="E20" s="10">
        <v>208623.03999999998</v>
      </c>
      <c r="F20" s="10">
        <v>649528.0700000001</v>
      </c>
      <c r="G20" s="10">
        <v>920851.2000000001</v>
      </c>
      <c r="H20" s="10">
        <v>176743.59000000003</v>
      </c>
      <c r="I20" s="10">
        <v>721091.8200000001</v>
      </c>
      <c r="J20" s="10">
        <v>649439.22</v>
      </c>
      <c r="K20" s="10">
        <v>826890.7899999999</v>
      </c>
      <c r="L20" s="10">
        <v>817974.7100000001</v>
      </c>
      <c r="M20" s="10">
        <v>415232.77999999997</v>
      </c>
      <c r="N20" s="10">
        <v>204800.76</v>
      </c>
      <c r="O20" s="10">
        <f>SUM(B20:N20)</f>
        <v>8089733.17</v>
      </c>
    </row>
    <row r="21" spans="1:15" ht="27" customHeight="1">
      <c r="A21" s="2" t="s">
        <v>4</v>
      </c>
      <c r="B21" s="8">
        <v>-56952.6</v>
      </c>
      <c r="C21" s="8">
        <v>-57711.170000000006</v>
      </c>
      <c r="D21" s="8">
        <v>-45574.27</v>
      </c>
      <c r="E21" s="8">
        <v>-9527.6</v>
      </c>
      <c r="F21" s="8">
        <v>-33171.67</v>
      </c>
      <c r="G21" s="8">
        <v>-48802.9</v>
      </c>
      <c r="H21" s="8">
        <v>-8597.5</v>
      </c>
      <c r="I21" s="8">
        <v>-59194.1</v>
      </c>
      <c r="J21" s="8">
        <v>-42470.159999999996</v>
      </c>
      <c r="K21" s="8">
        <v>-34726.6</v>
      </c>
      <c r="L21" s="8">
        <v>-33071.45</v>
      </c>
      <c r="M21" s="8">
        <v>-18659</v>
      </c>
      <c r="N21" s="8">
        <v>-14906.21</v>
      </c>
      <c r="O21" s="8">
        <f>SUM(B21:N21)</f>
        <v>-463365.23</v>
      </c>
    </row>
    <row r="22" spans="1:15" ht="27" customHeight="1">
      <c r="A22" s="6" t="s">
        <v>5</v>
      </c>
      <c r="B22" s="7">
        <f>+B20+B21</f>
        <v>989318.96</v>
      </c>
      <c r="C22" s="7">
        <f>+C20+C21</f>
        <v>679748.5099999999</v>
      </c>
      <c r="D22" s="7">
        <f aca="true" t="shared" si="2" ref="D22:O22">+D20+D21</f>
        <v>669251.68</v>
      </c>
      <c r="E22" s="7">
        <f t="shared" si="2"/>
        <v>199095.43999999997</v>
      </c>
      <c r="F22" s="7">
        <f t="shared" si="2"/>
        <v>616356.4</v>
      </c>
      <c r="G22" s="7">
        <f t="shared" si="2"/>
        <v>872048.3</v>
      </c>
      <c r="H22" s="7">
        <f t="shared" si="2"/>
        <v>168146.09000000003</v>
      </c>
      <c r="I22" s="7">
        <f t="shared" si="2"/>
        <v>661897.7200000001</v>
      </c>
      <c r="J22" s="7">
        <f t="shared" si="2"/>
        <v>606969.0599999999</v>
      </c>
      <c r="K22" s="7">
        <f t="shared" si="2"/>
        <v>792164.19</v>
      </c>
      <c r="L22" s="7">
        <f t="shared" si="2"/>
        <v>784903.2600000001</v>
      </c>
      <c r="M22" s="7">
        <f t="shared" si="2"/>
        <v>396573.77999999997</v>
      </c>
      <c r="N22" s="7">
        <f t="shared" si="2"/>
        <v>189894.55000000002</v>
      </c>
      <c r="O22" s="7">
        <f t="shared" si="2"/>
        <v>7626367.9399999995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2022-09-02T13:14:24Z</dcterms:modified>
  <cp:category/>
  <cp:version/>
  <cp:contentType/>
  <cp:contentStatus/>
</cp:coreProperties>
</file>