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<sst xmlns="http://schemas.openxmlformats.org/spreadsheetml/2006/main" count="81" uniqueCount="63">
  <si>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</si>
  <si>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</si>
  <si>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</si>
  <si>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</si>
  <si>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</si>
  <si>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</si>
  <si>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</si>
  <si>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</si>
  <si>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</si>
  <si>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</si>
  <si>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</si>
  <si>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</si>
  <si>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</si>
  <si>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</si>
  <si>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</si>
  <si>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</si>
  <si>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</si>
  <si>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</si>
  <si>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</si>
  <si>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</si>
  <si>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</si>
  <si>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</si>
  <si>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</si>
  <si>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</si>
  <si>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</si>
  <si>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</si>
  <si>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</si>
  <si>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</si>
  <si>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</si>
  <si>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</si>
  <si>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</si>
  <si>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</si>
  <si>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</si>
  <si>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</si>
  <si>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</si>
  <si>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</si>
  <si>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</si>
  <si>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</si>
  <si>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</si>
  <si>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</si>
  <si>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</si>
  <si>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</si>
  <si>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</si>
  <si>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</si>
  <si>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</si>
  <si>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</si>
  <si>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</si>
  <si>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</si>
  <si>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</si>
  <si>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</si>
  <si>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</si>
  <si>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</si>
  <si>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</si>
  <si>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</si>
  <si>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</si>
  <si>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</si>
  <si>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</si>
  <si>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</si>
  <si>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</si>
  <si>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</si>
  <si>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</si>
  <si>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</si>
  <si>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26/08/22 - VENCIMENTO 02/09/22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</si>
</sst>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1763130.14</v>
      </c>
      <c r="C6" s="10">
        <v>1678925.9700000002</v>
      </c>
      <c r="D6" s="10">
        <v>2057636.17</v>
      </c>
      <c r="E6" s="10">
        <v>1255047.9800000002</v>
      </c>
      <c r="F6" s="10">
        <v>1280257.07</v>
      </c>
      <c r="G6" s="10">
        <v>1389976.7400000002</v>
      </c>
      <c r="H6" s="10">
        <v>1262084.77</v>
      </c>
      <c r="I6" s="10">
        <v>1766070.6700000002</v>
      </c>
      <c r="J6" s="10">
        <v>615097.37</v>
      </c>
      <c r="K6" s="10">
        <f>SUM(B6:J6)</f>
        <v>13068226.879999999</v>
      </c>
      <c r="Q6"/>
      <c r="R6"/>
    </row>
    <row r="7" spans="1:18" ht="27" customHeight="1">
      <c r="A7" s="2" t="s">
        <v>4</v>
      </c>
      <c r="B7" s="19">
        <v>-167875.69</v>
      </c>
      <c r="C7" s="19">
        <v>-95473.49</v>
      </c>
      <c r="D7" s="19">
        <v>-137615.31999999995</v>
      </c>
      <c r="E7" s="19">
        <v>-135200.07</v>
      </c>
      <c r="F7" s="19">
        <v>-73490.45</v>
      </c>
      <c r="G7" s="19">
        <v>-170119.50999999998</v>
      </c>
      <c r="H7" s="19">
        <v>-52817.34999999997</v>
      </c>
      <c r="I7" s="19">
        <v>-123115.08</v>
      </c>
      <c r="J7" s="19">
        <v>-36621.1</v>
      </c>
      <c r="K7" s="8">
        <f>SUM(B7:J7)</f>
        <v>-992328.0599999998</v>
      </c>
      <c r="Q7"/>
      <c r="R7"/>
    </row>
    <row r="8" spans="1:11" ht="27" customHeight="1">
      <c r="A8" s="6" t="s">
        <v>5</v>
      </c>
      <c r="B8" s="7">
        <f>B6+B7</f>
        <v>1595254.45</v>
      </c>
      <c r="C8" s="7">
        <f aca="true" t="shared" si="0" ref="C8:J8">C6+C7</f>
        <v>1583452.4800000002</v>
      </c>
      <c r="D8" s="7">
        <f t="shared" si="0"/>
        <v>1920020.85</v>
      </c>
      <c r="E8" s="7">
        <f t="shared" si="0"/>
        <v>1119847.9100000001</v>
      </c>
      <c r="F8" s="7">
        <f t="shared" si="0"/>
        <v>1206766.62</v>
      </c>
      <c r="G8" s="7">
        <f t="shared" si="0"/>
        <v>1219857.2300000002</v>
      </c>
      <c r="H8" s="7">
        <f t="shared" si="0"/>
        <v>1209267.4200000002</v>
      </c>
      <c r="I8" s="7">
        <f t="shared" si="0"/>
        <v>1642955.59</v>
      </c>
      <c r="J8" s="7">
        <f t="shared" si="0"/>
        <v>578476.27</v>
      </c>
      <c r="K8" s="7">
        <f>+K7+K6</f>
        <v>12075898.819999998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811040.0700000001</v>
      </c>
      <c r="C13" s="10">
        <v>542209.67</v>
      </c>
      <c r="D13" s="10">
        <v>1725057.0100000002</v>
      </c>
      <c r="E13" s="10">
        <v>1391350.4200000002</v>
      </c>
      <c r="F13" s="10">
        <v>1492560.92</v>
      </c>
      <c r="G13" s="10">
        <v>898981.9600000001</v>
      </c>
      <c r="H13" s="10">
        <v>485517.31999999995</v>
      </c>
      <c r="I13" s="10">
        <v>633130.68</v>
      </c>
      <c r="J13" s="10">
        <v>775522.8</v>
      </c>
      <c r="K13" s="10">
        <v>976015.51</v>
      </c>
      <c r="L13" s="10">
        <f>SUM(B13:K13)</f>
        <v>9731386.360000001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-740943.6799999999</v>
      </c>
      <c r="C14" s="8">
        <v>-33400.830000000016</v>
      </c>
      <c r="D14" s="8">
        <v>-93191.78000000003</v>
      </c>
      <c r="E14" s="8">
        <v>-69241.3999999999</v>
      </c>
      <c r="F14" s="8">
        <v>-65102.330000000075</v>
      </c>
      <c r="G14" s="8">
        <v>-46498.03000000003</v>
      </c>
      <c r="H14" s="8">
        <v>-32532.599999999977</v>
      </c>
      <c r="I14" s="8">
        <v>-633130.68</v>
      </c>
      <c r="J14" s="8">
        <v>-35412.109999999986</v>
      </c>
      <c r="K14" s="8">
        <v>-57068.73999999999</v>
      </c>
      <c r="L14" s="8">
        <f>SUM(B14:K14)</f>
        <v>-1806522.18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70096.39000000013</v>
      </c>
      <c r="C15" s="7">
        <f aca="true" t="shared" si="1" ref="C15:K15">+C13+C14</f>
        <v>508808.84</v>
      </c>
      <c r="D15" s="7">
        <f t="shared" si="1"/>
        <v>1631865.2300000002</v>
      </c>
      <c r="E15" s="7">
        <f t="shared" si="1"/>
        <v>1322109.0200000003</v>
      </c>
      <c r="F15" s="7">
        <f t="shared" si="1"/>
        <v>1427458.5899999999</v>
      </c>
      <c r="G15" s="7">
        <f t="shared" si="1"/>
        <v>852483.93</v>
      </c>
      <c r="H15" s="7">
        <f t="shared" si="1"/>
        <v>452984.72</v>
      </c>
      <c r="I15" s="7">
        <f t="shared" si="1"/>
        <v>0</v>
      </c>
      <c r="J15" s="7">
        <f t="shared" si="1"/>
        <v>740110.6900000001</v>
      </c>
      <c r="K15" s="7">
        <f t="shared" si="1"/>
        <v>918946.77</v>
      </c>
      <c r="L15" s="7">
        <f>+L13+L14</f>
        <v>7924864.180000002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1533454.4400000002</v>
      </c>
      <c r="C20" s="10">
        <v>1123169.4000000001</v>
      </c>
      <c r="D20" s="10">
        <v>987689.2800000003</v>
      </c>
      <c r="E20" s="10">
        <v>298098.62</v>
      </c>
      <c r="F20" s="10">
        <v>1026067.1499999999</v>
      </c>
      <c r="G20" s="10">
        <v>1460922.2099999997</v>
      </c>
      <c r="H20" s="10">
        <v>259247.56</v>
      </c>
      <c r="I20" s="10">
        <v>1129068.5499999998</v>
      </c>
      <c r="J20" s="10">
        <v>998266.0199999999</v>
      </c>
      <c r="K20" s="10">
        <v>1330827.8199999998</v>
      </c>
      <c r="L20" s="10">
        <v>1195287.0899999999</v>
      </c>
      <c r="M20" s="10">
        <v>675497.38</v>
      </c>
      <c r="N20" s="10">
        <v>343448.36</v>
      </c>
      <c r="O20" s="10">
        <f>SUM(B20:N20)</f>
        <v>12361043.88</v>
      </c>
    </row>
    <row r="21" spans="1:15" ht="27" customHeight="1">
      <c r="A21" s="2" t="s">
        <v>4</v>
      </c>
      <c r="B21" s="8">
        <v>-60856.32</v>
      </c>
      <c r="C21" s="8">
        <v>-65240.57000000001</v>
      </c>
      <c r="D21" s="8">
        <v>-75720.93</v>
      </c>
      <c r="E21" s="8">
        <v>-10490.789999999999</v>
      </c>
      <c r="F21" s="8">
        <v>-56204.78</v>
      </c>
      <c r="G21" s="8">
        <v>-56180.54</v>
      </c>
      <c r="H21" s="8">
        <v>-10115.84</v>
      </c>
      <c r="I21" s="8">
        <v>-72197.51</v>
      </c>
      <c r="J21" s="8">
        <v>-50672.96</v>
      </c>
      <c r="K21" s="8">
        <v>-41476.53</v>
      </c>
      <c r="L21" s="8">
        <v>-35503.950000000004</v>
      </c>
      <c r="M21" s="8">
        <v>-26524.910000000003</v>
      </c>
      <c r="N21" s="8">
        <v>-21525.93</v>
      </c>
      <c r="O21" s="8">
        <f>SUM(B21:N21)</f>
        <v>-582711.56</v>
      </c>
    </row>
    <row r="22" spans="1:15" ht="27" customHeight="1">
      <c r="A22" s="6" t="s">
        <v>5</v>
      </c>
      <c r="B22" s="7">
        <f>+B20+B21</f>
        <v>1472598.12</v>
      </c>
      <c r="C22" s="7">
        <f>+C20+C21</f>
        <v>1057928.83</v>
      </c>
      <c r="D22" s="7">
        <f aca="true" t="shared" si="2" ref="D22:O22">+D20+D21</f>
        <v>911968.3500000003</v>
      </c>
      <c r="E22" s="7">
        <f t="shared" si="2"/>
        <v>287607.83</v>
      </c>
      <c r="F22" s="7">
        <f t="shared" si="2"/>
        <v>969862.3699999999</v>
      </c>
      <c r="G22" s="7">
        <f t="shared" si="2"/>
        <v>1404741.6699999997</v>
      </c>
      <c r="H22" s="7">
        <f t="shared" si="2"/>
        <v>249131.72</v>
      </c>
      <c r="I22" s="7">
        <f t="shared" si="2"/>
        <v>1056871.0399999998</v>
      </c>
      <c r="J22" s="7">
        <f t="shared" si="2"/>
        <v>947593.0599999999</v>
      </c>
      <c r="K22" s="7">
        <f t="shared" si="2"/>
        <v>1289351.2899999998</v>
      </c>
      <c r="L22" s="7">
        <f t="shared" si="2"/>
        <v>1159783.14</v>
      </c>
      <c r="M22" s="7">
        <f t="shared" si="2"/>
        <v>648972.47</v>
      </c>
      <c r="N22" s="7">
        <f t="shared" si="2"/>
        <v>321922.43</v>
      </c>
      <c r="O22" s="7">
        <f t="shared" si="2"/>
        <v>11778332.32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2022-09-02T13:07:20Z</dcterms:modified>
  <cp:category/>
  <cp:version/>
  <cp:contentType/>
  <cp:contentStatus/>
</cp:coreProperties>
</file>